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79" i="1"/>
  <c r="I179"/>
  <c r="J178"/>
  <c r="I178"/>
  <c r="J176"/>
  <c r="I176"/>
  <c r="J175"/>
  <c r="I175"/>
  <c r="J174"/>
  <c r="I174"/>
  <c r="J172"/>
  <c r="I172"/>
  <c r="J171"/>
  <c r="I171"/>
  <c r="J170"/>
  <c r="I170"/>
  <c r="J169"/>
  <c r="I169"/>
  <c r="J168"/>
  <c r="I168"/>
  <c r="J167"/>
  <c r="I167"/>
  <c r="J165"/>
  <c r="I165"/>
  <c r="J164"/>
  <c r="I164"/>
  <c r="J163"/>
  <c r="I163"/>
  <c r="J162"/>
  <c r="I162"/>
  <c r="J161"/>
  <c r="I161"/>
  <c r="J160"/>
  <c r="I160"/>
  <c r="J159"/>
  <c r="I159"/>
  <c r="J158"/>
  <c r="I158"/>
  <c r="J156"/>
  <c r="I156"/>
  <c r="J155"/>
  <c r="I155"/>
  <c r="J154"/>
  <c r="I154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J141"/>
  <c r="I141"/>
  <c r="J140"/>
  <c r="I140"/>
  <c r="J139"/>
  <c r="I139"/>
  <c r="J138"/>
  <c r="I138"/>
  <c r="J137"/>
  <c r="I137"/>
  <c r="J136"/>
  <c r="I136"/>
  <c r="J135"/>
  <c r="I135"/>
  <c r="J134"/>
  <c r="I134"/>
  <c r="J133"/>
  <c r="I133"/>
  <c r="J132"/>
  <c r="I132"/>
  <c r="J130"/>
  <c r="I130"/>
  <c r="J129"/>
  <c r="I129"/>
  <c r="J128"/>
  <c r="I128"/>
  <c r="J127"/>
  <c r="I127"/>
  <c r="J126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J111"/>
  <c r="I111"/>
  <c r="J110"/>
  <c r="I110"/>
  <c r="J109"/>
  <c r="I109"/>
  <c r="J108"/>
  <c r="I108"/>
  <c r="J107"/>
  <c r="I107"/>
  <c r="J106"/>
  <c r="I106"/>
  <c r="J105"/>
  <c r="I105"/>
  <c r="J104"/>
  <c r="I104"/>
  <c r="J103"/>
  <c r="I103"/>
  <c r="J102"/>
  <c r="I102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0"/>
  <c r="I90"/>
  <c r="J89"/>
  <c r="I89"/>
  <c r="J87"/>
  <c r="I87"/>
  <c r="J86"/>
  <c r="I86"/>
  <c r="J84"/>
  <c r="I84"/>
  <c r="J83"/>
  <c r="I83"/>
  <c r="J82"/>
  <c r="I82"/>
  <c r="J79"/>
  <c r="I79"/>
  <c r="J78"/>
  <c r="I78"/>
  <c r="J77"/>
  <c r="I77"/>
  <c r="J76"/>
  <c r="I76"/>
  <c r="J74"/>
  <c r="I74"/>
  <c r="J73"/>
  <c r="I73"/>
  <c r="J72"/>
  <c r="I72"/>
  <c r="J71"/>
  <c r="I71"/>
  <c r="J70"/>
  <c r="I70"/>
  <c r="J69"/>
  <c r="I69"/>
  <c r="J67"/>
  <c r="I67"/>
  <c r="J66"/>
  <c r="I66"/>
  <c r="J65"/>
  <c r="I65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</calcChain>
</file>

<file path=xl/sharedStrings.xml><?xml version="1.0" encoding="utf-8"?>
<sst xmlns="http://schemas.openxmlformats.org/spreadsheetml/2006/main" count="778" uniqueCount="475">
  <si>
    <t xml:space="preserve">     SỞ TÀI CHÍNH TRÀ VINH</t>
  </si>
  <si>
    <t>STT</t>
  </si>
  <si>
    <t>Mã hàng hóa</t>
  </si>
  <si>
    <t>Tên hàng hóa,</t>
  </si>
  <si>
    <t>Đặc điểm kinh tế,</t>
  </si>
  <si>
    <t>Đơn vị tính</t>
  </si>
  <si>
    <t>Loại giá</t>
  </si>
  <si>
    <t>Giá kỳ trước</t>
  </si>
  <si>
    <t>Giá kỳ này</t>
  </si>
  <si>
    <t>Mức tăng (giảm)</t>
  </si>
  <si>
    <t>Tỷ lệ tăng (giảm) (%)</t>
  </si>
  <si>
    <t>Nguồn thông tin</t>
  </si>
  <si>
    <t>Ghi chú</t>
  </si>
  <si>
    <t>dịch vụ</t>
  </si>
  <si>
    <t>kỹ thuật, quy cách</t>
  </si>
  <si>
    <t>(1)</t>
  </si>
  <si>
    <t>(2)</t>
  </si>
  <si>
    <t>(3)</t>
  </si>
  <si>
    <t>(4)</t>
  </si>
  <si>
    <t>(5)</t>
  </si>
  <si>
    <t>(6)</t>
  </si>
  <si>
    <t>(7)</t>
  </si>
  <si>
    <t>(8)</t>
  </si>
  <si>
    <t>(9)=(8-7)</t>
  </si>
  <si>
    <t>(10)= (8/7)</t>
  </si>
  <si>
    <t>(11)</t>
  </si>
  <si>
    <t>(12)</t>
  </si>
  <si>
    <t>I.</t>
  </si>
  <si>
    <t>LƯƠNG THỰC, THỰC PHẨM</t>
  </si>
  <si>
    <t>01,0001</t>
  </si>
  <si>
    <t xml:space="preserve">Thóc thường </t>
  </si>
  <si>
    <t>đ/kg</t>
  </si>
  <si>
    <t>Bán lẻ</t>
  </si>
  <si>
    <t>Chợ Trà Vinh</t>
  </si>
  <si>
    <t>01,0002</t>
  </si>
  <si>
    <t>Gạo tẻ thường</t>
  </si>
  <si>
    <t>01,0003</t>
  </si>
  <si>
    <t xml:space="preserve">Thịt lợn hơi </t>
  </si>
  <si>
    <t>Khang dân</t>
  </si>
  <si>
    <t>01,0004</t>
  </si>
  <si>
    <t>Thịt lợn nạc thăn</t>
  </si>
  <si>
    <t>01,0005</t>
  </si>
  <si>
    <t>Thịt bò thăn</t>
  </si>
  <si>
    <t>Loại 1 hoặc phổ biến</t>
  </si>
  <si>
    <t>01,0006</t>
  </si>
  <si>
    <t>Thịt bò bắp</t>
  </si>
  <si>
    <t>Bắp hoa hoặc bắp lõi, loại 200 – 300 gram/ cái</t>
  </si>
  <si>
    <t>01,0007</t>
  </si>
  <si>
    <t>Gà ta</t>
  </si>
  <si>
    <t>Còn sống, loại 1,5 – 2kg /1 con hoặc phổ biến</t>
  </si>
  <si>
    <t>01,0008</t>
  </si>
  <si>
    <t xml:space="preserve">Gà công nghiệp </t>
  </si>
  <si>
    <t>Làm sẵn, nguyên con, bỏ lòng, loại 1,5 – 2kg /1 con hoặc phổ biến</t>
  </si>
  <si>
    <t>01,0009</t>
  </si>
  <si>
    <t>Giò lụa</t>
  </si>
  <si>
    <t>Loại 1 kg</t>
  </si>
  <si>
    <t>01,0010</t>
  </si>
  <si>
    <t>Cá quả (cá lóc)</t>
  </si>
  <si>
    <t>Loại  2 con/1 kg hoặc phổ biến</t>
  </si>
  <si>
    <t>01,0011</t>
  </si>
  <si>
    <t xml:space="preserve">Cá chép </t>
  </si>
  <si>
    <t>01,0012</t>
  </si>
  <si>
    <t xml:space="preserve">Tôm rảo, tôm nuôi nước ngọt </t>
  </si>
  <si>
    <t>Loại 40-45 con/kg</t>
  </si>
  <si>
    <t>01,0013</t>
  </si>
  <si>
    <t xml:space="preserve">Bắp cải trắng </t>
  </si>
  <si>
    <t>Loại to vừa khoảng 0,5-1kg/bắp</t>
  </si>
  <si>
    <t>01,0014</t>
  </si>
  <si>
    <t>Cải xanh</t>
  </si>
  <si>
    <t>Cải ngọt hoặc cải cay theo mùa</t>
  </si>
  <si>
    <t>01,0015</t>
  </si>
  <si>
    <t>Bí xanh</t>
  </si>
  <si>
    <t>Quả từ 1-2 kg hoặc phổ biến</t>
  </si>
  <si>
    <t>01,0016</t>
  </si>
  <si>
    <r>
      <t>Cà chua</t>
    </r>
    <r>
      <rPr>
        <sz val="10"/>
        <color theme="1"/>
        <rFont val="Times New Roman"/>
        <family val="1"/>
      </rPr>
      <t xml:space="preserve"> </t>
    </r>
  </si>
  <si>
    <t>Quả to vừa, 8-10 quả/kg</t>
  </si>
  <si>
    <t>Đà Lạt</t>
  </si>
  <si>
    <t>01,0017</t>
  </si>
  <si>
    <t>Muối biển hạt COOP</t>
  </si>
  <si>
    <t>Gói 01 kg</t>
  </si>
  <si>
    <t>Siêu thị Co.Op</t>
  </si>
  <si>
    <t>Trà Vinh</t>
  </si>
  <si>
    <t>01,0018</t>
  </si>
  <si>
    <t>Dầu thực vật</t>
  </si>
  <si>
    <t>Chai 01 lít</t>
  </si>
  <si>
    <t>đ/lít</t>
  </si>
  <si>
    <t xml:space="preserve"> Cái Lân</t>
  </si>
  <si>
    <t>01,0019</t>
  </si>
  <si>
    <t>Đường tinh luyện RE Coop</t>
  </si>
  <si>
    <t>01,0020</t>
  </si>
  <si>
    <t>Sữa bột dùng cho trẻ em dưới 06 tuổi</t>
  </si>
  <si>
    <t>400g</t>
  </si>
  <si>
    <t>đ/lon</t>
  </si>
  <si>
    <t>Cong ty Trường Anh Trà Vinh</t>
  </si>
  <si>
    <t>Grow hàng nhập khẩu</t>
  </si>
  <si>
    <t>II</t>
  </si>
  <si>
    <t xml:space="preserve">VẬT TƯ NÔNG NGHIỆP </t>
  </si>
  <si>
    <t>02,0001</t>
  </si>
  <si>
    <t>Giống lúa RVT, cấp XN1</t>
  </si>
  <si>
    <t>Bao 40 kg</t>
  </si>
  <si>
    <t>Đại lý vật tư nông nghiệp các huyện trên địa bàn tỉnh</t>
  </si>
  <si>
    <t>02,0002</t>
  </si>
  <si>
    <t>Giống lúa Đài thơm 8, cấp XN1</t>
  </si>
  <si>
    <t>02,0003</t>
  </si>
  <si>
    <t>Giống lúa OM 6976</t>
  </si>
  <si>
    <t>02,0004</t>
  </si>
  <si>
    <t>Giống lúa OM 4900</t>
  </si>
  <si>
    <t>02,0005</t>
  </si>
  <si>
    <t>Giống lúa OM 6162</t>
  </si>
  <si>
    <t>02,0006</t>
  </si>
  <si>
    <t>Giống lúa khác phổ biến</t>
  </si>
  <si>
    <t>02,0007</t>
  </si>
  <si>
    <t xml:space="preserve">Giống ngô MX10, </t>
  </si>
  <si>
    <t>Gói 500 gram</t>
  </si>
  <si>
    <t>02,0008</t>
  </si>
  <si>
    <t xml:space="preserve">Giống ngô khác phổ biến </t>
  </si>
  <si>
    <t>02,0009</t>
  </si>
  <si>
    <t>Hạt giống Dưa chuột F1</t>
  </si>
  <si>
    <t>Gói 10 gram</t>
  </si>
  <si>
    <t>02,0010</t>
  </si>
  <si>
    <t>Hạt giống Bí xanh F1</t>
  </si>
  <si>
    <t>Gói 5 gram</t>
  </si>
  <si>
    <t>02,0011</t>
  </si>
  <si>
    <t>Hạt giống Khổ qua F1</t>
  </si>
  <si>
    <t>Gói 20 gram</t>
  </si>
  <si>
    <t>02,0012</t>
  </si>
  <si>
    <t>Hạt giống Xà lách cấp xác nhận</t>
  </si>
  <si>
    <t>Gói 100 gram</t>
  </si>
  <si>
    <t>02,0013</t>
  </si>
  <si>
    <t>Hạt giống Cải bẹ cấp xác nhận</t>
  </si>
  <si>
    <t>02,0014</t>
  </si>
  <si>
    <t>Hạt giống Đậu đũa cao sản số 5 Trung Quốc, cấp xác nhận</t>
  </si>
  <si>
    <t>02,0015</t>
  </si>
  <si>
    <t>Vac-xin Lở mồm long móng</t>
  </si>
  <si>
    <t>Aftopor Bivalent O,A - lọ 25 liều</t>
  </si>
  <si>
    <t>đ/liều</t>
  </si>
  <si>
    <t>Cty CP thuốc thú y TW NAVETCO</t>
  </si>
  <si>
    <t>02,0016</t>
  </si>
  <si>
    <t>Vac-xin Tai xanh (PRRS)</t>
  </si>
  <si>
    <t>PRRS nhược độc chủng Bắc Mỹ - lọ 10 liều</t>
  </si>
  <si>
    <t>02,0017</t>
  </si>
  <si>
    <t>Vac-xin tụ huyết trùng (Trâu, bò)</t>
  </si>
  <si>
    <t>Cty CP thuốc thú y TW VETVACO</t>
  </si>
  <si>
    <t>02,0018</t>
  </si>
  <si>
    <t>Vac-xin dịch tả lợn</t>
  </si>
  <si>
    <t>02,0019</t>
  </si>
  <si>
    <t>Vac-xin cúm gia cầm</t>
  </si>
  <si>
    <t>Navet -Vifluvac  200 liều</t>
  </si>
  <si>
    <t>02,0020</t>
  </si>
  <si>
    <t>Vac-xin dịch tả vịt</t>
  </si>
  <si>
    <t>Lọ 500 liều</t>
  </si>
  <si>
    <t>02,0021</t>
  </si>
  <si>
    <t>Thuốc thú y</t>
  </si>
  <si>
    <t>Ampicillin</t>
  </si>
  <si>
    <t>1kg/gói</t>
  </si>
  <si>
    <t>Cty TNHH Quốc Minh</t>
  </si>
  <si>
    <t>Amoxicillin</t>
  </si>
  <si>
    <t>100g/gói</t>
  </si>
  <si>
    <t>Cty CP dược thú y Cai Lậy</t>
  </si>
  <si>
    <t>Colistin</t>
  </si>
  <si>
    <t>Cty TNHH thuốc thú y Á Châu</t>
  </si>
  <si>
    <t>Florfenicol</t>
  </si>
  <si>
    <t>500g/gói</t>
  </si>
  <si>
    <t>Cty CP Hùng Nguyên</t>
  </si>
  <si>
    <t>Tylosin</t>
  </si>
  <si>
    <t>Cty CPĐT LD Việt Nam</t>
  </si>
  <si>
    <t>Doxycylin</t>
  </si>
  <si>
    <t>Gentamycine</t>
  </si>
  <si>
    <t>100ml</t>
  </si>
  <si>
    <t>Cty CP SXKD vật tư &amp; thuốc thú y Vemedim</t>
  </si>
  <si>
    <t>Spiramycine</t>
  </si>
  <si>
    <t>SP của Minh Dũng, Veterinary - Aquacuttase medicine</t>
  </si>
  <si>
    <t>Oxytetracyline</t>
  </si>
  <si>
    <t>Cty TNHH TM&amp;SX thuốc thú y Diễm Uyên</t>
  </si>
  <si>
    <t>Kanammycin</t>
  </si>
  <si>
    <t>Cty thuốc thú  y  Nam Thái</t>
  </si>
  <si>
    <t>Streptomycin</t>
  </si>
  <si>
    <t>10ml</t>
  </si>
  <si>
    <t>Cty CP thuốc thú y TW Navetco</t>
  </si>
  <si>
    <t>Lincomycin</t>
  </si>
  <si>
    <t>200g/gói</t>
  </si>
  <si>
    <t>Celphalexin</t>
  </si>
  <si>
    <t>Cty LD BIO-Pharmachine</t>
  </si>
  <si>
    <t>Flumequin</t>
  </si>
  <si>
    <t>Cty Univet Việt Nam</t>
  </si>
  <si>
    <t>02,0022</t>
  </si>
  <si>
    <t>Chứa các hoạt chất:</t>
  </si>
  <si>
    <t>Thuốc trừ sâu</t>
  </si>
  <si>
    <t>Pymethrozin</t>
  </si>
  <si>
    <t>20gram/gói</t>
  </si>
  <si>
    <t>Cty TNHH  Lộc Trời</t>
  </si>
  <si>
    <t>Imidacloprid</t>
  </si>
  <si>
    <t>10gram/gói</t>
  </si>
  <si>
    <t>Cty TNHH Ngọc Yến</t>
  </si>
  <si>
    <t>Fipronil</t>
  </si>
  <si>
    <t>1,5gram/gói</t>
  </si>
  <si>
    <t>Cty Bayer</t>
  </si>
  <si>
    <t>02,0023</t>
  </si>
  <si>
    <t>Thuốc trừ bệnh</t>
  </si>
  <si>
    <t>Isoprothiolane</t>
  </si>
  <si>
    <t>450ml/chai</t>
  </si>
  <si>
    <t>Cty TNHH Lộc Trời</t>
  </si>
  <si>
    <t>Trycyclazole</t>
  </si>
  <si>
    <t>100gram/gói</t>
  </si>
  <si>
    <t>Kasugramycin</t>
  </si>
  <si>
    <t>500ml/chai</t>
  </si>
  <si>
    <t>Cty Sát trùng Cần Thơ</t>
  </si>
  <si>
    <t>Fenoxanil;Fosetyl-aluminium</t>
  </si>
  <si>
    <t>Metalaxy</t>
  </si>
  <si>
    <t>VFC</t>
  </si>
  <si>
    <t>Mancozed; Zined</t>
  </si>
  <si>
    <t>1,000gram/gói</t>
  </si>
  <si>
    <t>02,0024</t>
  </si>
  <si>
    <t>Thuốc trừ cỏ</t>
  </si>
  <si>
    <t>Glyphosate</t>
  </si>
  <si>
    <t>chai 1 lít</t>
  </si>
  <si>
    <t>Pretilachlor</t>
  </si>
  <si>
    <t>chai 500ml</t>
  </si>
  <si>
    <t>02,0025</t>
  </si>
  <si>
    <t xml:space="preserve">Phân đạm urê </t>
  </si>
  <si>
    <t>Có hàm lượng Nitơ (N) tổng số ≥ 46%;</t>
  </si>
  <si>
    <t>Cty Đạm Cà Mau</t>
  </si>
  <si>
    <t>02,0026</t>
  </si>
  <si>
    <t>Phân NPK</t>
  </si>
  <si>
    <t>Có tổng hàm lượng các chất dinh dưỡng Nitơ tổng số (Nts), lân hữu hiệu (P2O5hh), kali hữu hiệu (K2Ohh) ≥ 18%.</t>
  </si>
  <si>
    <t>NPK 20,20,15 Bình Điền</t>
  </si>
  <si>
    <t>III</t>
  </si>
  <si>
    <t>03</t>
  </si>
  <si>
    <t>ĐỒ UỐNG</t>
  </si>
  <si>
    <t xml:space="preserve">Nước khoáng </t>
  </si>
  <si>
    <t>03,0001</t>
  </si>
  <si>
    <t>Nước khoáng Sao Biển</t>
  </si>
  <si>
    <t>Chai nhựa 330ml</t>
  </si>
  <si>
    <t>đ/thùng 24 chai</t>
  </si>
  <si>
    <t>Cty CP TP Biển Xanh tỉnh Trà Vinh</t>
  </si>
  <si>
    <t xml:space="preserve">Đại lý      Trà Vinh </t>
  </si>
  <si>
    <t>Nước khoáng Lavie</t>
  </si>
  <si>
    <t>Cty TNHH LaVie tỉnh Long An</t>
  </si>
  <si>
    <t>03,0002</t>
  </si>
  <si>
    <t>Rượu vang ĐL Classic White 12% 750</t>
  </si>
  <si>
    <t>Chai 750ml</t>
  </si>
  <si>
    <t>đ/chai</t>
  </si>
  <si>
    <t>03,0003</t>
  </si>
  <si>
    <t>Nước giải khát có ga</t>
  </si>
  <si>
    <t>Cocacola</t>
  </si>
  <si>
    <t>Thùng 24 lon 330ml loại phổ biến</t>
  </si>
  <si>
    <t>đ/thùng 24 lon</t>
  </si>
  <si>
    <t>7Up</t>
  </si>
  <si>
    <t>03,0004</t>
  </si>
  <si>
    <t>Bia lon</t>
  </si>
  <si>
    <t>Heineken</t>
  </si>
  <si>
    <t>Bia Sài Gòn</t>
  </si>
  <si>
    <t>IV</t>
  </si>
  <si>
    <t>04</t>
  </si>
  <si>
    <t xml:space="preserve">VẬT LIỆU XÂY DỰNG,  CHẤT ĐỐT, NƯỚC SINH HOẠT </t>
  </si>
  <si>
    <t>04,0001</t>
  </si>
  <si>
    <t>Xi măng Holcim</t>
  </si>
  <si>
    <t>PCB40 bao 50kg</t>
  </si>
  <si>
    <t>đ/bao</t>
  </si>
  <si>
    <t>04,0002</t>
  </si>
  <si>
    <t>Thép xây dựng</t>
  </si>
  <si>
    <t>Phi 6, phi 8</t>
  </si>
  <si>
    <t>Công ty TNHH thép Hòa Phát</t>
  </si>
  <si>
    <t>04,0003</t>
  </si>
  <si>
    <t>Cát xây</t>
  </si>
  <si>
    <t>Mua rời dưới 2m3/lần, tại nơi cung ứng (không phải nơi khai thác)</t>
  </si>
  <si>
    <t>đ/m3</t>
  </si>
  <si>
    <t>DNTN Bảy Chi Trà Vinh</t>
  </si>
  <si>
    <t>04,0004</t>
  </si>
  <si>
    <t xml:space="preserve"> Cát vàng</t>
  </si>
  <si>
    <t>04,0005</t>
  </si>
  <si>
    <t>Cát đen đổ nền</t>
  </si>
  <si>
    <t>04,0006</t>
  </si>
  <si>
    <t xml:space="preserve"> Gạch xây</t>
  </si>
  <si>
    <t>Gạch ống loại thường 8*8*18</t>
  </si>
  <si>
    <t>đ/viên</t>
  </si>
  <si>
    <t>04,0007</t>
  </si>
  <si>
    <t xml:space="preserve"> Ống nhựa</t>
  </si>
  <si>
    <t>Phi 90 dài 4,3mm</t>
  </si>
  <si>
    <t>đ/m</t>
  </si>
  <si>
    <t>04,0008</t>
  </si>
  <si>
    <t xml:space="preserve"> Gas đun hiệu Petrolimex</t>
  </si>
  <si>
    <t>Loại bình 12kg (không kể tiền bình)</t>
  </si>
  <si>
    <t>Công ty xăng dầu Trà Vinh</t>
  </si>
  <si>
    <t>04,0009</t>
  </si>
  <si>
    <t xml:space="preserve"> Nước sạch sinh hoạt</t>
  </si>
  <si>
    <t>giá bình quân</t>
  </si>
  <si>
    <t>Cty CP Cấp nước Trà Vinh</t>
  </si>
  <si>
    <t>V</t>
  </si>
  <si>
    <t>05</t>
  </si>
  <si>
    <t>THUỐC CHỮA BỆNH CHO NGƯỜI</t>
  </si>
  <si>
    <t>05,0001</t>
  </si>
  <si>
    <t>Thuốc tim mạch</t>
  </si>
  <si>
    <t>Atorvastatin 10mg V/10, H/30</t>
  </si>
  <si>
    <t>Bán buôn</t>
  </si>
  <si>
    <t>Cty CP Dược phẩm TV.Pharm</t>
  </si>
  <si>
    <t>05,0002</t>
  </si>
  <si>
    <t>Thuốc chống nhiễm, điều trị ký sinh trùng</t>
  </si>
  <si>
    <t>Cefuroxim TVP 500mg V/10, H/20</t>
  </si>
  <si>
    <t>Travinat 500mg V/10, H/10</t>
  </si>
  <si>
    <t>TV-Cefuroxim 500mg V/10, H/30</t>
  </si>
  <si>
    <t>05,0003</t>
  </si>
  <si>
    <t>Thuốc dị ứng và các trường hợp quá mẫn cảm</t>
  </si>
  <si>
    <t>Stugon-pharimex V/25, H/250</t>
  </si>
  <si>
    <t>Fexophar 60mg V/10, H/50</t>
  </si>
  <si>
    <t>05,0004</t>
  </si>
  <si>
    <t>Thuốc giảm đau, hạ sốt, chống viêm không steroid và thuốc điều trị gut và các bệnh xương</t>
  </si>
  <si>
    <t>Anogin V/10, H/100</t>
  </si>
  <si>
    <t>Banalcine V/10, H/100</t>
  </si>
  <si>
    <t>Di-angesic codein 30 V/10, H/20</t>
  </si>
  <si>
    <t>Novazin caps V/10, H/10</t>
  </si>
  <si>
    <t>Novazin dài     V/10, H/10</t>
  </si>
  <si>
    <t>Novazin tròn    V/10, H/100</t>
  </si>
  <si>
    <t>Pancidol caplet V/10, H/100</t>
  </si>
  <si>
    <t>Pantracet F     V/10, H/100</t>
  </si>
  <si>
    <t>Travicol          V/10, H/100</t>
  </si>
  <si>
    <t>Travicol extra        V/10, H/100</t>
  </si>
  <si>
    <t>Travicol F       C/100</t>
  </si>
  <si>
    <t>Zanicidol        V/10, H/100</t>
  </si>
  <si>
    <t>Alphachymotry psin 4,2mg V/10, H/50</t>
  </si>
  <si>
    <t>Alphachymotry psin 4,2mg V/10, H/20</t>
  </si>
  <si>
    <t>05,0005</t>
  </si>
  <si>
    <t>Thuốc tác dụng trên đường hô hấp</t>
  </si>
  <si>
    <t>Hoạt chất N-acetylcystein 200mg</t>
  </si>
  <si>
    <t>Travimuc H/10 gói</t>
  </si>
  <si>
    <t>05,0006</t>
  </si>
  <si>
    <t>Thuốc vitamin và khoáng chất</t>
  </si>
  <si>
    <t>Vitamin B1 hoặc B6 hoặc B12</t>
  </si>
  <si>
    <t>B-Coenzym V/10, H/100</t>
  </si>
  <si>
    <t>Magnesium B6 V/10, H/100</t>
  </si>
  <si>
    <t>Multivitamin V/10, H/100</t>
  </si>
  <si>
    <t>Vitamim B1, B6, B12 V/10, H/100</t>
  </si>
  <si>
    <t>Vitamim B6 250mg  V/10, H/101</t>
  </si>
  <si>
    <t>05,0007</t>
  </si>
  <si>
    <t>Thuốc đường tiêu hóa</t>
  </si>
  <si>
    <t>Hoạt chất Omeprazone 20 mg hoặc Hoạt chất Domperdone 10 mg</t>
  </si>
  <si>
    <t>Omeprazol TVP V/10, H/30</t>
  </si>
  <si>
    <t>Omeprazol TVP V/10, H/100</t>
  </si>
  <si>
    <t>Domperidone 10mg V/10, H/100 VBP</t>
  </si>
  <si>
    <t>VI</t>
  </si>
  <si>
    <t>06</t>
  </si>
  <si>
    <t>DỊCH VỤ Y TẾ</t>
  </si>
  <si>
    <t>06,0001</t>
  </si>
  <si>
    <t>Khám bệnh</t>
  </si>
  <si>
    <t xml:space="preserve"> Giá dịch vụ khám bệnh, chữa bệnh không thuộc phạm vi thanh toán của Quỹ bảo hiểm y tế trong các cơ sở khám bệnh, chữa bệnh của Nhà nước</t>
  </si>
  <si>
    <t>đ/lượt</t>
  </si>
  <si>
    <t>Bệnh viện hạng II</t>
  </si>
  <si>
    <t>06,0002</t>
  </si>
  <si>
    <t>Ngày giường điều trị nội trú nội khoa, loại 1</t>
  </si>
  <si>
    <t>đ/ngày</t>
  </si>
  <si>
    <t>06,0003</t>
  </si>
  <si>
    <t>Siêu âm</t>
  </si>
  <si>
    <t>06,0004</t>
  </si>
  <si>
    <t>X-quang số hóa 1 phim</t>
  </si>
  <si>
    <t>06,0005</t>
  </si>
  <si>
    <t>Xét nghiệm tế bào cặn nước tiểu hoặc cặn Adis</t>
  </si>
  <si>
    <t>06,0006</t>
  </si>
  <si>
    <t>Điện tâm đồ</t>
  </si>
  <si>
    <t>06,0007</t>
  </si>
  <si>
    <t>Nội soi thực quản-dạ dày- tá tràng ống mềm không sinh thiết</t>
  </si>
  <si>
    <t>06,0008</t>
  </si>
  <si>
    <t>Hàn composite cổ răng</t>
  </si>
  <si>
    <t>06,0009</t>
  </si>
  <si>
    <t>Châm cứu (có kim dài)</t>
  </si>
  <si>
    <t>06,0010</t>
  </si>
  <si>
    <t>Giá dịch vụ khám bệnh, chữa bệnh theo yêu cầu tại cơ sở khám bệnh, chữa bệnh của Nhà nước</t>
  </si>
  <si>
    <t>Bệnh viện hạng III hoặc tương đương</t>
  </si>
  <si>
    <t>06,0011</t>
  </si>
  <si>
    <t>06,0012</t>
  </si>
  <si>
    <t>06,0013</t>
  </si>
  <si>
    <t>06,0014</t>
  </si>
  <si>
    <t>06,0015</t>
  </si>
  <si>
    <t>06,0016</t>
  </si>
  <si>
    <t>06,0017</t>
  </si>
  <si>
    <t>06,0018</t>
  </si>
  <si>
    <t>06,0019</t>
  </si>
  <si>
    <t>Giá dịch vụ khám bệnh, chữa bệnh  tại cơ sở khám bệnh, chữa bệnh tư nhân.</t>
  </si>
  <si>
    <t>06,0020</t>
  </si>
  <si>
    <t>06,0021</t>
  </si>
  <si>
    <t>06,0022</t>
  </si>
  <si>
    <t>06,0023</t>
  </si>
  <si>
    <t>06,0024</t>
  </si>
  <si>
    <t>06,0025</t>
  </si>
  <si>
    <t>VII</t>
  </si>
  <si>
    <t>07</t>
  </si>
  <si>
    <t>GIAO THÔNG</t>
  </si>
  <si>
    <t>07,0001</t>
  </si>
  <si>
    <t>Trông giữ xe máy</t>
  </si>
  <si>
    <t xml:space="preserve"> </t>
  </si>
  <si>
    <t>07,0002</t>
  </si>
  <si>
    <t>Trông giữ ô tô</t>
  </si>
  <si>
    <t>07,0003</t>
  </si>
  <si>
    <t xml:space="preserve">Giá cước ô tô đi đường dài </t>
  </si>
  <si>
    <t>Trà Vinh - TP.HCM</t>
  </si>
  <si>
    <t>đ/vé</t>
  </si>
  <si>
    <t>DNTN Kim Hoàng</t>
  </si>
  <si>
    <t>Loại máy lạnh, gường nằm</t>
  </si>
  <si>
    <t>07,0004</t>
  </si>
  <si>
    <t>Giá cước xe buýt công cộng</t>
  </si>
  <si>
    <t>Trà Vinh - TT.Càng Long</t>
  </si>
  <si>
    <t>Cty CP Vận tải Trà Vinh</t>
  </si>
  <si>
    <t>TPTV-TT.Càng Long</t>
  </si>
  <si>
    <t>07,0005</t>
  </si>
  <si>
    <t xml:space="preserve">Giá cước taxi </t>
  </si>
  <si>
    <t xml:space="preserve"> Lấy giá 10km đầu, loại xe 4 chỗ </t>
  </si>
  <si>
    <t>đ/km</t>
  </si>
  <si>
    <t>CN Cty CPTĐ Mai Linh tại Trà Vinh</t>
  </si>
  <si>
    <t>Loại xe Vios</t>
  </si>
  <si>
    <t>07,0006</t>
  </si>
  <si>
    <t>Xăng E5 Ron 92</t>
  </si>
  <si>
    <t>Cty Xăng dầu Trà Vinh</t>
  </si>
  <si>
    <t>07,0007</t>
  </si>
  <si>
    <t>Xăng Ron 95</t>
  </si>
  <si>
    <t>07,0008</t>
  </si>
  <si>
    <t>Dầu Diezel</t>
  </si>
  <si>
    <t>VIII</t>
  </si>
  <si>
    <t>08</t>
  </si>
  <si>
    <t>DỊCH VỤ GIÁO DỤC</t>
  </si>
  <si>
    <t>08,0001</t>
  </si>
  <si>
    <t>Dịch vụ giáo dục trường mầm non công lập</t>
  </si>
  <si>
    <t>Trường mầm non Hoa Hồng</t>
  </si>
  <si>
    <t>đ/tháng</t>
  </si>
  <si>
    <t>Thành thị</t>
  </si>
  <si>
    <t>08,0002</t>
  </si>
  <si>
    <t>Dịch vụ giáo dục trường trung học cơ sở công lập (lớp 6 -9)</t>
  </si>
  <si>
    <t>Trường THCS Lý Tự Trọng</t>
  </si>
  <si>
    <t>08,0003</t>
  </si>
  <si>
    <t>Dịch vụ giáo dục trường trung học phổ thông công lập (lớp 10 - 12)</t>
  </si>
  <si>
    <t>Trường THPT Phạm Thái Bường</t>
  </si>
  <si>
    <t>08,0004</t>
  </si>
  <si>
    <t>Dịch vụ giáo dục đào tạo nghề công lập</t>
  </si>
  <si>
    <t>Trường Cao Đẳng nghề Trà Vinh</t>
  </si>
  <si>
    <t>Trung cấp nghề</t>
  </si>
  <si>
    <t>08,0005</t>
  </si>
  <si>
    <t>Dịch vụ giáo dục đào tạo cao đẳng công lập</t>
  </si>
  <si>
    <t>Trường Cao Đẳng Trà Vinh</t>
  </si>
  <si>
    <t>Cao đẳng nghề</t>
  </si>
  <si>
    <t>08,0006</t>
  </si>
  <si>
    <t>Dịch vụ giáo dục đào tạo đại học công lập hoặc tương đương đại học công lập</t>
  </si>
  <si>
    <t>Trường Đại học Trà Vinh</t>
  </si>
  <si>
    <t xml:space="preserve">đ/tháng </t>
  </si>
  <si>
    <t>IX</t>
  </si>
  <si>
    <t>09</t>
  </si>
  <si>
    <t>GIẢI TRÍ VÀ DU LỊCH</t>
  </si>
  <si>
    <t>09,0001</t>
  </si>
  <si>
    <t xml:space="preserve"> Du lịch trọn gói trong nước </t>
  </si>
  <si>
    <t>Trà Vinh - Phan Thiết</t>
  </si>
  <si>
    <t>đ/người/ chuyến</t>
  </si>
  <si>
    <t>2 ngày 1 đêm</t>
  </si>
  <si>
    <t>Công ty Du lịch Trà Vinh</t>
  </si>
  <si>
    <t>09,0002</t>
  </si>
  <si>
    <t xml:space="preserve"> Phòng khách sạn 3 sao hoặc tương đương</t>
  </si>
  <si>
    <t xml:space="preserve"> Hai giường đơn hoặc 1 giường đôi, có tivi, điêu hòa nước nóng, điện thoại cố định, vệ sinh khép kín,Wifí</t>
  </si>
  <si>
    <t>đ/ngày-đêm</t>
  </si>
  <si>
    <t>Loại I</t>
  </si>
  <si>
    <t>Nhà khách Cửu Long tỉnh Trà Vinh</t>
  </si>
  <si>
    <t>09,0003</t>
  </si>
  <si>
    <t xml:space="preserve"> Phòng nhà khách tư nhân</t>
  </si>
  <si>
    <t xml:space="preserve"> 1 giường, điều hoà, nước nóng-lạnh, phòng vệ sinh khép kín</t>
  </si>
  <si>
    <t>Nhà Khách Vĩnh Trà tỉnh Trà Vinh</t>
  </si>
  <si>
    <t>X</t>
  </si>
  <si>
    <t>VÀNG, ĐÔ LA MỸ</t>
  </si>
  <si>
    <t>10,0001</t>
  </si>
  <si>
    <t xml:space="preserve"> Vàng 99,99%</t>
  </si>
  <si>
    <t xml:space="preserve"> Kiểu nhẫn tròn  1 chỉ</t>
  </si>
  <si>
    <t xml:space="preserve"> đ/chỉ</t>
  </si>
  <si>
    <t>DNTN vàng Vĩnh Lợi Trà Vinh</t>
  </si>
  <si>
    <t>10,0002</t>
  </si>
  <si>
    <t xml:space="preserve"> Đô la Mỹ</t>
  </si>
  <si>
    <t xml:space="preserve"> Loại tờ 100USD</t>
  </si>
  <si>
    <t>đ/USD</t>
  </si>
  <si>
    <t>NH BIDV</t>
  </si>
  <si>
    <t>05-2020-TVI</t>
  </si>
  <si>
    <t>BẢNG GIÁ THỊ TRƯỜNG THÁNG 5 NĂM 2020</t>
  </si>
  <si>
    <t>(Kèm theo báo cáo số         /BC-STC ngày       / 6 /2020 của Sở Tài chính tỉnh Trà Vinh)</t>
  </si>
</sst>
</file>

<file path=xl/styles.xml><?xml version="1.0" encoding="utf-8"?>
<styleSheet xmlns="http://schemas.openxmlformats.org/spreadsheetml/2006/main">
  <numFmts count="2">
    <numFmt numFmtId="164" formatCode="#,##0\ _₫"/>
    <numFmt numFmtId="165" formatCode="#,##0.00\ _₫"/>
  </numFmts>
  <fonts count="12">
    <font>
      <sz val="11"/>
      <color theme="1"/>
      <name val="Arial"/>
      <family val="2"/>
      <charset val="163"/>
      <scheme val="minor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  <charset val="163"/>
      <scheme val="major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  <charset val="163"/>
    </font>
    <font>
      <i/>
      <sz val="10"/>
      <color theme="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justify" vertical="center" wrapText="1"/>
    </xf>
    <xf numFmtId="164" fontId="7" fillId="2" borderId="1" xfId="0" applyNumberFormat="1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8" fillId="2" borderId="6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vertical="center" wrapText="1"/>
    </xf>
    <xf numFmtId="49" fontId="8" fillId="2" borderId="4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4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9"/>
  <sheetViews>
    <sheetView tabSelected="1" topLeftCell="C172" workbookViewId="0">
      <selection activeCell="G186" sqref="G186"/>
    </sheetView>
  </sheetViews>
  <sheetFormatPr defaultRowHeight="14.25"/>
  <cols>
    <col min="1" max="1" width="6.625" customWidth="1"/>
    <col min="2" max="2" width="7.375" customWidth="1"/>
    <col min="3" max="3" width="24.5" customWidth="1"/>
    <col min="4" max="4" width="17.875" customWidth="1"/>
    <col min="6" max="6" width="7.75" customWidth="1"/>
    <col min="10" max="10" width="9.5" bestFit="1" customWidth="1"/>
    <col min="11" max="11" width="12.25" customWidth="1"/>
  </cols>
  <sheetData>
    <row r="1" spans="1:12" ht="15.75">
      <c r="A1" s="76" t="s">
        <v>472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2" ht="16.5" customHeight="1">
      <c r="A2" s="77" t="s">
        <v>0</v>
      </c>
      <c r="B2" s="77"/>
      <c r="C2" s="77"/>
      <c r="I2" s="78"/>
      <c r="J2" s="78"/>
      <c r="K2" s="78"/>
    </row>
    <row r="3" spans="1:12" ht="18.75">
      <c r="A3" s="79" t="s">
        <v>473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8.75">
      <c r="A4" s="80" t="s">
        <v>474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>
      <c r="A5" s="75" t="s">
        <v>1</v>
      </c>
      <c r="B5" s="75" t="s">
        <v>2</v>
      </c>
      <c r="C5" s="1" t="s">
        <v>3</v>
      </c>
      <c r="D5" s="1" t="s">
        <v>4</v>
      </c>
      <c r="E5" s="75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10</v>
      </c>
      <c r="K5" s="75" t="s">
        <v>11</v>
      </c>
      <c r="L5" s="75" t="s">
        <v>12</v>
      </c>
    </row>
    <row r="6" spans="1:12">
      <c r="A6" s="75"/>
      <c r="B6" s="75"/>
      <c r="C6" s="1" t="s">
        <v>13</v>
      </c>
      <c r="D6" s="1" t="s">
        <v>14</v>
      </c>
      <c r="E6" s="75"/>
      <c r="F6" s="75"/>
      <c r="G6" s="75"/>
      <c r="H6" s="75"/>
      <c r="I6" s="75"/>
      <c r="J6" s="75"/>
      <c r="K6" s="75"/>
      <c r="L6" s="75"/>
    </row>
    <row r="7" spans="1:12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20</v>
      </c>
      <c r="G7" s="2" t="s">
        <v>21</v>
      </c>
      <c r="H7" s="2" t="s">
        <v>22</v>
      </c>
      <c r="I7" s="2" t="s">
        <v>23</v>
      </c>
      <c r="J7" s="1" t="s">
        <v>24</v>
      </c>
      <c r="K7" s="2" t="s">
        <v>25</v>
      </c>
      <c r="L7" s="2" t="s">
        <v>26</v>
      </c>
    </row>
    <row r="8" spans="1:12" ht="14.25" customHeight="1">
      <c r="A8" s="1" t="s">
        <v>27</v>
      </c>
      <c r="B8" s="1">
        <v>1</v>
      </c>
      <c r="C8" s="74" t="s">
        <v>28</v>
      </c>
      <c r="D8" s="74"/>
      <c r="E8" s="74"/>
      <c r="F8" s="74"/>
      <c r="G8" s="74"/>
      <c r="H8" s="74"/>
      <c r="I8" s="74"/>
      <c r="J8" s="74"/>
      <c r="K8" s="74"/>
      <c r="L8" s="74"/>
    </row>
    <row r="9" spans="1:12">
      <c r="A9" s="3">
        <v>1</v>
      </c>
      <c r="B9" s="4" t="s">
        <v>29</v>
      </c>
      <c r="C9" s="5" t="s">
        <v>30</v>
      </c>
      <c r="D9" s="3"/>
      <c r="E9" s="3" t="s">
        <v>31</v>
      </c>
      <c r="F9" s="3" t="s">
        <v>32</v>
      </c>
      <c r="G9" s="6">
        <v>8000</v>
      </c>
      <c r="H9" s="6">
        <v>8000</v>
      </c>
      <c r="I9" s="6">
        <f>H9-G9</f>
        <v>0</v>
      </c>
      <c r="J9" s="7">
        <f>((H9/G9)*100)-100</f>
        <v>0</v>
      </c>
      <c r="K9" s="3" t="s">
        <v>33</v>
      </c>
      <c r="L9" s="8"/>
    </row>
    <row r="10" spans="1:12">
      <c r="A10" s="3">
        <v>2</v>
      </c>
      <c r="B10" s="4" t="s">
        <v>34</v>
      </c>
      <c r="C10" s="5" t="s">
        <v>35</v>
      </c>
      <c r="D10" s="3"/>
      <c r="E10" s="3" t="s">
        <v>31</v>
      </c>
      <c r="F10" s="3" t="s">
        <v>32</v>
      </c>
      <c r="G10" s="6">
        <v>12000</v>
      </c>
      <c r="H10" s="6">
        <v>12000</v>
      </c>
      <c r="I10" s="6">
        <f t="shared" ref="I10:I20" si="0">H10-G10</f>
        <v>0</v>
      </c>
      <c r="J10" s="7">
        <f t="shared" ref="J10:J28" si="1">((H10/G10)*100)-100</f>
        <v>0</v>
      </c>
      <c r="K10" s="3" t="s">
        <v>33</v>
      </c>
      <c r="L10" s="8"/>
    </row>
    <row r="11" spans="1:12">
      <c r="A11" s="3">
        <v>3</v>
      </c>
      <c r="B11" s="4" t="s">
        <v>36</v>
      </c>
      <c r="C11" s="5" t="s">
        <v>37</v>
      </c>
      <c r="D11" s="3"/>
      <c r="E11" s="3" t="s">
        <v>31</v>
      </c>
      <c r="F11" s="8"/>
      <c r="G11" s="9">
        <v>80000</v>
      </c>
      <c r="H11" s="9">
        <v>93000</v>
      </c>
      <c r="I11" s="9">
        <f t="shared" si="0"/>
        <v>13000</v>
      </c>
      <c r="J11" s="10">
        <f t="shared" si="1"/>
        <v>16.250000000000014</v>
      </c>
      <c r="K11" s="3" t="s">
        <v>38</v>
      </c>
      <c r="L11" s="8"/>
    </row>
    <row r="12" spans="1:12">
      <c r="A12" s="3">
        <v>4</v>
      </c>
      <c r="B12" s="4" t="s">
        <v>39</v>
      </c>
      <c r="C12" s="5" t="s">
        <v>40</v>
      </c>
      <c r="D12" s="3"/>
      <c r="E12" s="3" t="s">
        <v>31</v>
      </c>
      <c r="F12" s="8"/>
      <c r="G12" s="6">
        <v>155000</v>
      </c>
      <c r="H12" s="6">
        <v>165000</v>
      </c>
      <c r="I12" s="6">
        <f t="shared" si="0"/>
        <v>10000</v>
      </c>
      <c r="J12" s="7">
        <f t="shared" si="1"/>
        <v>6.4516129032257936</v>
      </c>
      <c r="K12" s="3" t="s">
        <v>33</v>
      </c>
      <c r="L12" s="8"/>
    </row>
    <row r="13" spans="1:12">
      <c r="A13" s="3">
        <v>5</v>
      </c>
      <c r="B13" s="4" t="s">
        <v>41</v>
      </c>
      <c r="C13" s="5" t="s">
        <v>42</v>
      </c>
      <c r="D13" s="3" t="s">
        <v>43</v>
      </c>
      <c r="E13" s="3" t="s">
        <v>31</v>
      </c>
      <c r="F13" s="8"/>
      <c r="G13" s="6">
        <v>260000</v>
      </c>
      <c r="H13" s="6">
        <v>260000</v>
      </c>
      <c r="I13" s="6">
        <f t="shared" si="0"/>
        <v>0</v>
      </c>
      <c r="J13" s="7">
        <f t="shared" si="1"/>
        <v>0</v>
      </c>
      <c r="K13" s="3" t="s">
        <v>33</v>
      </c>
      <c r="L13" s="8"/>
    </row>
    <row r="14" spans="1:12" ht="25.5">
      <c r="A14" s="3">
        <v>6</v>
      </c>
      <c r="B14" s="4" t="s">
        <v>44</v>
      </c>
      <c r="C14" s="5" t="s">
        <v>45</v>
      </c>
      <c r="D14" s="3" t="s">
        <v>46</v>
      </c>
      <c r="E14" s="3" t="s">
        <v>31</v>
      </c>
      <c r="F14" s="8"/>
      <c r="G14" s="6">
        <v>250000</v>
      </c>
      <c r="H14" s="6">
        <v>250000</v>
      </c>
      <c r="I14" s="6">
        <f t="shared" si="0"/>
        <v>0</v>
      </c>
      <c r="J14" s="7">
        <f t="shared" si="1"/>
        <v>0</v>
      </c>
      <c r="K14" s="3" t="s">
        <v>33</v>
      </c>
      <c r="L14" s="8"/>
    </row>
    <row r="15" spans="1:12" ht="25.5">
      <c r="A15" s="3">
        <v>7</v>
      </c>
      <c r="B15" s="4" t="s">
        <v>47</v>
      </c>
      <c r="C15" s="5" t="s">
        <v>48</v>
      </c>
      <c r="D15" s="3" t="s">
        <v>49</v>
      </c>
      <c r="E15" s="3" t="s">
        <v>31</v>
      </c>
      <c r="F15" s="8"/>
      <c r="G15" s="9">
        <v>100000</v>
      </c>
      <c r="H15" s="9">
        <v>100000</v>
      </c>
      <c r="I15" s="9">
        <f t="shared" si="0"/>
        <v>0</v>
      </c>
      <c r="J15" s="10">
        <f t="shared" si="1"/>
        <v>0</v>
      </c>
      <c r="K15" s="3" t="s">
        <v>33</v>
      </c>
      <c r="L15" s="8"/>
    </row>
    <row r="16" spans="1:12" ht="38.25">
      <c r="A16" s="3">
        <v>8</v>
      </c>
      <c r="B16" s="4" t="s">
        <v>50</v>
      </c>
      <c r="C16" s="5" t="s">
        <v>51</v>
      </c>
      <c r="D16" s="3" t="s">
        <v>52</v>
      </c>
      <c r="E16" s="3" t="s">
        <v>31</v>
      </c>
      <c r="F16" s="8"/>
      <c r="G16" s="9">
        <v>65000</v>
      </c>
      <c r="H16" s="9">
        <v>65000</v>
      </c>
      <c r="I16" s="9">
        <f t="shared" si="0"/>
        <v>0</v>
      </c>
      <c r="J16" s="10">
        <f t="shared" si="1"/>
        <v>0</v>
      </c>
      <c r="K16" s="3" t="s">
        <v>33</v>
      </c>
      <c r="L16" s="8"/>
    </row>
    <row r="17" spans="1:12">
      <c r="A17" s="3">
        <v>9</v>
      </c>
      <c r="B17" s="4" t="s">
        <v>53</v>
      </c>
      <c r="C17" s="5" t="s">
        <v>54</v>
      </c>
      <c r="D17" s="3" t="s">
        <v>55</v>
      </c>
      <c r="E17" s="3" t="s">
        <v>31</v>
      </c>
      <c r="F17" s="8"/>
      <c r="G17" s="6">
        <v>180000</v>
      </c>
      <c r="H17" s="6">
        <v>200000</v>
      </c>
      <c r="I17" s="6">
        <f t="shared" si="0"/>
        <v>20000</v>
      </c>
      <c r="J17" s="7">
        <f t="shared" si="1"/>
        <v>11.111111111111114</v>
      </c>
      <c r="K17" s="3" t="s">
        <v>33</v>
      </c>
      <c r="L17" s="8"/>
    </row>
    <row r="18" spans="1:12" ht="25.5">
      <c r="A18" s="3">
        <v>10</v>
      </c>
      <c r="B18" s="4" t="s">
        <v>56</v>
      </c>
      <c r="C18" s="5" t="s">
        <v>57</v>
      </c>
      <c r="D18" s="3" t="s">
        <v>58</v>
      </c>
      <c r="E18" s="3" t="s">
        <v>31</v>
      </c>
      <c r="F18" s="8"/>
      <c r="G18" s="6">
        <v>150000</v>
      </c>
      <c r="H18" s="6">
        <v>150000</v>
      </c>
      <c r="I18" s="6">
        <f t="shared" si="0"/>
        <v>0</v>
      </c>
      <c r="J18" s="7">
        <f t="shared" si="1"/>
        <v>0</v>
      </c>
      <c r="K18" s="3" t="s">
        <v>33</v>
      </c>
      <c r="L18" s="8"/>
    </row>
    <row r="19" spans="1:12" ht="25.5">
      <c r="A19" s="3">
        <v>11</v>
      </c>
      <c r="B19" s="4" t="s">
        <v>59</v>
      </c>
      <c r="C19" s="5" t="s">
        <v>60</v>
      </c>
      <c r="D19" s="3" t="s">
        <v>58</v>
      </c>
      <c r="E19" s="3" t="s">
        <v>31</v>
      </c>
      <c r="F19" s="8"/>
      <c r="G19" s="6">
        <v>70000</v>
      </c>
      <c r="H19" s="6">
        <v>70000</v>
      </c>
      <c r="I19" s="6">
        <f t="shared" si="0"/>
        <v>0</v>
      </c>
      <c r="J19" s="7">
        <f t="shared" si="1"/>
        <v>0</v>
      </c>
      <c r="K19" s="3" t="s">
        <v>33</v>
      </c>
      <c r="L19" s="8"/>
    </row>
    <row r="20" spans="1:12">
      <c r="A20" s="3">
        <v>12</v>
      </c>
      <c r="B20" s="4" t="s">
        <v>61</v>
      </c>
      <c r="C20" s="5" t="s">
        <v>62</v>
      </c>
      <c r="D20" s="3" t="s">
        <v>63</v>
      </c>
      <c r="E20" s="3" t="s">
        <v>31</v>
      </c>
      <c r="F20" s="8"/>
      <c r="G20" s="6">
        <v>150000</v>
      </c>
      <c r="H20" s="6">
        <v>150000</v>
      </c>
      <c r="I20" s="6">
        <f t="shared" si="0"/>
        <v>0</v>
      </c>
      <c r="J20" s="7">
        <f t="shared" si="1"/>
        <v>0</v>
      </c>
      <c r="K20" s="3" t="s">
        <v>33</v>
      </c>
      <c r="L20" s="8"/>
    </row>
    <row r="21" spans="1:12" ht="25.5">
      <c r="A21" s="3">
        <v>13</v>
      </c>
      <c r="B21" s="4" t="s">
        <v>64</v>
      </c>
      <c r="C21" s="11" t="s">
        <v>65</v>
      </c>
      <c r="D21" s="12" t="s">
        <v>66</v>
      </c>
      <c r="E21" s="3" t="s">
        <v>31</v>
      </c>
      <c r="F21" s="8"/>
      <c r="G21" s="6">
        <v>15000</v>
      </c>
      <c r="H21" s="6">
        <v>15000</v>
      </c>
      <c r="I21" s="6">
        <f>H21-G21</f>
        <v>0</v>
      </c>
      <c r="J21" s="7">
        <f t="shared" si="1"/>
        <v>0</v>
      </c>
      <c r="K21" s="3" t="s">
        <v>33</v>
      </c>
      <c r="L21" s="8"/>
    </row>
    <row r="22" spans="1:12" ht="25.5">
      <c r="A22" s="3">
        <v>14</v>
      </c>
      <c r="B22" s="4" t="s">
        <v>67</v>
      </c>
      <c r="C22" s="11" t="s">
        <v>68</v>
      </c>
      <c r="D22" s="3" t="s">
        <v>69</v>
      </c>
      <c r="E22" s="3" t="s">
        <v>31</v>
      </c>
      <c r="F22" s="8"/>
      <c r="G22" s="6">
        <v>20000</v>
      </c>
      <c r="H22" s="6">
        <v>20000</v>
      </c>
      <c r="I22" s="6">
        <f t="shared" ref="I22:I28" si="2">H22-G22</f>
        <v>0</v>
      </c>
      <c r="J22" s="7">
        <f t="shared" si="1"/>
        <v>0</v>
      </c>
      <c r="K22" s="3" t="s">
        <v>33</v>
      </c>
      <c r="L22" s="8"/>
    </row>
    <row r="23" spans="1:12" ht="25.5">
      <c r="A23" s="3">
        <v>15</v>
      </c>
      <c r="B23" s="4" t="s">
        <v>70</v>
      </c>
      <c r="C23" s="11" t="s">
        <v>71</v>
      </c>
      <c r="D23" s="3" t="s">
        <v>72</v>
      </c>
      <c r="E23" s="3" t="s">
        <v>31</v>
      </c>
      <c r="F23" s="8"/>
      <c r="G23" s="6">
        <v>15000</v>
      </c>
      <c r="H23" s="6">
        <v>15000</v>
      </c>
      <c r="I23" s="6">
        <f t="shared" si="2"/>
        <v>0</v>
      </c>
      <c r="J23" s="7">
        <f t="shared" si="1"/>
        <v>0</v>
      </c>
      <c r="K23" s="3" t="s">
        <v>33</v>
      </c>
      <c r="L23" s="8"/>
    </row>
    <row r="24" spans="1:12">
      <c r="A24" s="3">
        <v>16</v>
      </c>
      <c r="B24" s="4" t="s">
        <v>73</v>
      </c>
      <c r="C24" s="11" t="s">
        <v>74</v>
      </c>
      <c r="D24" s="12" t="s">
        <v>75</v>
      </c>
      <c r="E24" s="3" t="s">
        <v>31</v>
      </c>
      <c r="F24" s="8"/>
      <c r="G24" s="6">
        <v>15000</v>
      </c>
      <c r="H24" s="6">
        <v>15000</v>
      </c>
      <c r="I24" s="6">
        <f t="shared" si="2"/>
        <v>0</v>
      </c>
      <c r="J24" s="7">
        <f t="shared" si="1"/>
        <v>0</v>
      </c>
      <c r="K24" s="3" t="s">
        <v>33</v>
      </c>
      <c r="L24" s="3" t="s">
        <v>76</v>
      </c>
    </row>
    <row r="25" spans="1:12">
      <c r="A25" s="3">
        <v>17</v>
      </c>
      <c r="B25" s="4" t="s">
        <v>77</v>
      </c>
      <c r="C25" s="5" t="s">
        <v>78</v>
      </c>
      <c r="D25" s="3" t="s">
        <v>79</v>
      </c>
      <c r="E25" s="3" t="s">
        <v>31</v>
      </c>
      <c r="F25" s="8"/>
      <c r="G25" s="6">
        <v>5700</v>
      </c>
      <c r="H25" s="6">
        <v>5700</v>
      </c>
      <c r="I25" s="6">
        <f t="shared" si="2"/>
        <v>0</v>
      </c>
      <c r="J25" s="7">
        <f t="shared" si="1"/>
        <v>0</v>
      </c>
      <c r="K25" s="3" t="s">
        <v>80</v>
      </c>
      <c r="L25" s="3" t="s">
        <v>81</v>
      </c>
    </row>
    <row r="26" spans="1:12">
      <c r="A26" s="3">
        <v>18</v>
      </c>
      <c r="B26" s="4" t="s">
        <v>82</v>
      </c>
      <c r="C26" s="5" t="s">
        <v>83</v>
      </c>
      <c r="D26" s="3" t="s">
        <v>84</v>
      </c>
      <c r="E26" s="3" t="s">
        <v>85</v>
      </c>
      <c r="F26" s="8"/>
      <c r="G26" s="6">
        <v>25000</v>
      </c>
      <c r="H26" s="6">
        <v>25000</v>
      </c>
      <c r="I26" s="6">
        <f t="shared" si="2"/>
        <v>0</v>
      </c>
      <c r="J26" s="7">
        <f t="shared" si="1"/>
        <v>0</v>
      </c>
      <c r="K26" s="3" t="s">
        <v>33</v>
      </c>
      <c r="L26" s="3" t="s">
        <v>86</v>
      </c>
    </row>
    <row r="27" spans="1:12">
      <c r="A27" s="3">
        <v>19</v>
      </c>
      <c r="B27" s="4" t="s">
        <v>87</v>
      </c>
      <c r="C27" s="5" t="s">
        <v>88</v>
      </c>
      <c r="D27" s="3" t="s">
        <v>79</v>
      </c>
      <c r="E27" s="3" t="s">
        <v>31</v>
      </c>
      <c r="F27" s="8"/>
      <c r="G27" s="6">
        <v>19500</v>
      </c>
      <c r="H27" s="6">
        <v>19500</v>
      </c>
      <c r="I27" s="6">
        <f t="shared" si="2"/>
        <v>0</v>
      </c>
      <c r="J27" s="7">
        <f t="shared" si="1"/>
        <v>0</v>
      </c>
      <c r="K27" s="3" t="s">
        <v>80</v>
      </c>
      <c r="L27" s="3" t="s">
        <v>81</v>
      </c>
    </row>
    <row r="28" spans="1:12" ht="25.5">
      <c r="A28" s="3">
        <v>20</v>
      </c>
      <c r="B28" s="4" t="s">
        <v>89</v>
      </c>
      <c r="C28" s="5" t="s">
        <v>90</v>
      </c>
      <c r="D28" s="3" t="s">
        <v>91</v>
      </c>
      <c r="E28" s="3" t="s">
        <v>92</v>
      </c>
      <c r="F28" s="8"/>
      <c r="G28" s="9">
        <v>145000</v>
      </c>
      <c r="H28" s="9">
        <v>145000</v>
      </c>
      <c r="I28" s="9">
        <f t="shared" si="2"/>
        <v>0</v>
      </c>
      <c r="J28" s="10">
        <f t="shared" si="1"/>
        <v>0</v>
      </c>
      <c r="K28" s="3" t="s">
        <v>93</v>
      </c>
      <c r="L28" s="3" t="s">
        <v>94</v>
      </c>
    </row>
    <row r="29" spans="1:12" ht="14.25" customHeight="1">
      <c r="A29" s="1" t="s">
        <v>95</v>
      </c>
      <c r="B29" s="1">
        <v>2</v>
      </c>
      <c r="C29" s="74" t="s">
        <v>96</v>
      </c>
      <c r="D29" s="74"/>
      <c r="E29" s="74"/>
      <c r="F29" s="74"/>
      <c r="G29" s="74"/>
      <c r="H29" s="74"/>
      <c r="I29" s="74"/>
      <c r="J29" s="74"/>
      <c r="K29" s="74"/>
      <c r="L29" s="74"/>
    </row>
    <row r="30" spans="1:12" ht="38.25" customHeight="1">
      <c r="A30" s="43">
        <v>21</v>
      </c>
      <c r="B30" s="4" t="s">
        <v>97</v>
      </c>
      <c r="C30" s="13" t="s">
        <v>98</v>
      </c>
      <c r="D30" s="3" t="s">
        <v>99</v>
      </c>
      <c r="E30" s="3" t="s">
        <v>31</v>
      </c>
      <c r="F30" s="3" t="s">
        <v>32</v>
      </c>
      <c r="G30" s="6">
        <v>17000</v>
      </c>
      <c r="H30" s="6">
        <v>17000</v>
      </c>
      <c r="I30" s="6">
        <f t="shared" ref="I30:I39" si="3">H30-G30</f>
        <v>0</v>
      </c>
      <c r="J30" s="7">
        <f t="shared" ref="J30:J79" si="4">((H30/G30)*100)-100</f>
        <v>0</v>
      </c>
      <c r="K30" s="43" t="s">
        <v>100</v>
      </c>
      <c r="L30" s="43"/>
    </row>
    <row r="31" spans="1:12">
      <c r="A31" s="44"/>
      <c r="B31" s="4" t="s">
        <v>101</v>
      </c>
      <c r="C31" s="13" t="s">
        <v>102</v>
      </c>
      <c r="D31" s="3" t="s">
        <v>99</v>
      </c>
      <c r="E31" s="3" t="s">
        <v>31</v>
      </c>
      <c r="F31" s="3" t="s">
        <v>32</v>
      </c>
      <c r="G31" s="6">
        <v>11200</v>
      </c>
      <c r="H31" s="6">
        <v>11200</v>
      </c>
      <c r="I31" s="6">
        <f t="shared" si="3"/>
        <v>0</v>
      </c>
      <c r="J31" s="7">
        <f t="shared" si="4"/>
        <v>0</v>
      </c>
      <c r="K31" s="44"/>
      <c r="L31" s="44"/>
    </row>
    <row r="32" spans="1:12">
      <c r="A32" s="44"/>
      <c r="B32" s="4" t="s">
        <v>103</v>
      </c>
      <c r="C32" s="13" t="s">
        <v>104</v>
      </c>
      <c r="D32" s="3" t="s">
        <v>99</v>
      </c>
      <c r="E32" s="3" t="s">
        <v>31</v>
      </c>
      <c r="F32" s="3" t="s">
        <v>32</v>
      </c>
      <c r="G32" s="6">
        <v>11500</v>
      </c>
      <c r="H32" s="6">
        <v>11500</v>
      </c>
      <c r="I32" s="6">
        <f t="shared" si="3"/>
        <v>0</v>
      </c>
      <c r="J32" s="7">
        <f t="shared" si="4"/>
        <v>0</v>
      </c>
      <c r="K32" s="44"/>
      <c r="L32" s="44"/>
    </row>
    <row r="33" spans="1:12">
      <c r="A33" s="44"/>
      <c r="B33" s="4" t="s">
        <v>105</v>
      </c>
      <c r="C33" s="13" t="s">
        <v>106</v>
      </c>
      <c r="D33" s="3" t="s">
        <v>99</v>
      </c>
      <c r="E33" s="3" t="s">
        <v>31</v>
      </c>
      <c r="F33" s="3" t="s">
        <v>32</v>
      </c>
      <c r="G33" s="6">
        <v>11800</v>
      </c>
      <c r="H33" s="6">
        <v>11800</v>
      </c>
      <c r="I33" s="6">
        <f t="shared" si="3"/>
        <v>0</v>
      </c>
      <c r="J33" s="7">
        <f t="shared" si="4"/>
        <v>0</v>
      </c>
      <c r="K33" s="44"/>
      <c r="L33" s="44"/>
    </row>
    <row r="34" spans="1:12">
      <c r="A34" s="44"/>
      <c r="B34" s="4" t="s">
        <v>107</v>
      </c>
      <c r="C34" s="13" t="s">
        <v>108</v>
      </c>
      <c r="D34" s="3" t="s">
        <v>99</v>
      </c>
      <c r="E34" s="3" t="s">
        <v>31</v>
      </c>
      <c r="F34" s="3" t="s">
        <v>32</v>
      </c>
      <c r="G34" s="6">
        <v>12000</v>
      </c>
      <c r="H34" s="6">
        <v>12000</v>
      </c>
      <c r="I34" s="6">
        <f t="shared" si="3"/>
        <v>0</v>
      </c>
      <c r="J34" s="7">
        <f t="shared" si="4"/>
        <v>0</v>
      </c>
      <c r="K34" s="44"/>
      <c r="L34" s="44"/>
    </row>
    <row r="35" spans="1:12">
      <c r="A35" s="45"/>
      <c r="B35" s="4" t="s">
        <v>109</v>
      </c>
      <c r="C35" s="14" t="s">
        <v>110</v>
      </c>
      <c r="D35" s="15" t="s">
        <v>99</v>
      </c>
      <c r="E35" s="15" t="s">
        <v>31</v>
      </c>
      <c r="F35" s="15" t="s">
        <v>32</v>
      </c>
      <c r="G35" s="16">
        <v>11500</v>
      </c>
      <c r="H35" s="16">
        <v>11500</v>
      </c>
      <c r="I35" s="16">
        <f t="shared" si="3"/>
        <v>0</v>
      </c>
      <c r="J35" s="17">
        <f t="shared" si="4"/>
        <v>0</v>
      </c>
      <c r="K35" s="44"/>
      <c r="L35" s="44"/>
    </row>
    <row r="36" spans="1:12">
      <c r="A36" s="43">
        <v>22</v>
      </c>
      <c r="B36" s="4" t="s">
        <v>111</v>
      </c>
      <c r="C36" s="13" t="s">
        <v>112</v>
      </c>
      <c r="D36" s="3" t="s">
        <v>113</v>
      </c>
      <c r="E36" s="3" t="s">
        <v>31</v>
      </c>
      <c r="F36" s="3" t="s">
        <v>32</v>
      </c>
      <c r="G36" s="6">
        <v>86500</v>
      </c>
      <c r="H36" s="6">
        <v>86500</v>
      </c>
      <c r="I36" s="6">
        <f t="shared" si="3"/>
        <v>0</v>
      </c>
      <c r="J36" s="7">
        <f t="shared" si="4"/>
        <v>0</v>
      </c>
      <c r="K36" s="44"/>
      <c r="L36" s="44"/>
    </row>
    <row r="37" spans="1:12">
      <c r="A37" s="45"/>
      <c r="B37" s="4" t="s">
        <v>114</v>
      </c>
      <c r="C37" s="5" t="s">
        <v>115</v>
      </c>
      <c r="D37" s="3" t="s">
        <v>113</v>
      </c>
      <c r="E37" s="3" t="s">
        <v>31</v>
      </c>
      <c r="F37" s="3" t="s">
        <v>32</v>
      </c>
      <c r="G37" s="6">
        <v>142000</v>
      </c>
      <c r="H37" s="6">
        <v>142000</v>
      </c>
      <c r="I37" s="6">
        <f t="shared" si="3"/>
        <v>0</v>
      </c>
      <c r="J37" s="7">
        <f t="shared" si="4"/>
        <v>0</v>
      </c>
      <c r="K37" s="44"/>
      <c r="L37" s="44"/>
    </row>
    <row r="38" spans="1:12">
      <c r="A38" s="43">
        <v>23</v>
      </c>
      <c r="B38" s="4" t="s">
        <v>116</v>
      </c>
      <c r="C38" s="13" t="s">
        <v>117</v>
      </c>
      <c r="D38" s="3" t="s">
        <v>118</v>
      </c>
      <c r="E38" s="3" t="s">
        <v>31</v>
      </c>
      <c r="F38" s="3" t="s">
        <v>32</v>
      </c>
      <c r="G38" s="6">
        <v>103000</v>
      </c>
      <c r="H38" s="6">
        <v>103000</v>
      </c>
      <c r="I38" s="6">
        <f t="shared" si="3"/>
        <v>0</v>
      </c>
      <c r="J38" s="7">
        <f t="shared" si="4"/>
        <v>0</v>
      </c>
      <c r="K38" s="44"/>
      <c r="L38" s="44"/>
    </row>
    <row r="39" spans="1:12">
      <c r="A39" s="44"/>
      <c r="B39" s="4" t="s">
        <v>119</v>
      </c>
      <c r="C39" s="13" t="s">
        <v>120</v>
      </c>
      <c r="D39" s="3" t="s">
        <v>121</v>
      </c>
      <c r="E39" s="3" t="s">
        <v>31</v>
      </c>
      <c r="F39" s="3" t="s">
        <v>32</v>
      </c>
      <c r="G39" s="6">
        <v>34000</v>
      </c>
      <c r="H39" s="6">
        <v>34000</v>
      </c>
      <c r="I39" s="6">
        <f t="shared" si="3"/>
        <v>0</v>
      </c>
      <c r="J39" s="7">
        <f t="shared" si="4"/>
        <v>0</v>
      </c>
      <c r="K39" s="44"/>
      <c r="L39" s="44"/>
    </row>
    <row r="40" spans="1:12">
      <c r="A40" s="44"/>
      <c r="B40" s="4" t="s">
        <v>122</v>
      </c>
      <c r="C40" s="13" t="s">
        <v>123</v>
      </c>
      <c r="D40" s="3" t="s">
        <v>124</v>
      </c>
      <c r="E40" s="3" t="s">
        <v>31</v>
      </c>
      <c r="F40" s="3" t="s">
        <v>32</v>
      </c>
      <c r="G40" s="6">
        <v>50000</v>
      </c>
      <c r="H40" s="6">
        <v>50000</v>
      </c>
      <c r="I40" s="6">
        <f>H40-G40</f>
        <v>0</v>
      </c>
      <c r="J40" s="7">
        <f t="shared" si="4"/>
        <v>0</v>
      </c>
      <c r="K40" s="44"/>
      <c r="L40" s="44"/>
    </row>
    <row r="41" spans="1:12">
      <c r="A41" s="44"/>
      <c r="B41" s="4" t="s">
        <v>125</v>
      </c>
      <c r="C41" s="13" t="s">
        <v>126</v>
      </c>
      <c r="D41" s="3" t="s">
        <v>127</v>
      </c>
      <c r="E41" s="3" t="s">
        <v>31</v>
      </c>
      <c r="F41" s="3" t="s">
        <v>32</v>
      </c>
      <c r="G41" s="6">
        <v>42500</v>
      </c>
      <c r="H41" s="6">
        <v>42500</v>
      </c>
      <c r="I41" s="6">
        <f t="shared" ref="I41:I79" si="5">H41-G41</f>
        <v>0</v>
      </c>
      <c r="J41" s="7">
        <f t="shared" si="4"/>
        <v>0</v>
      </c>
      <c r="K41" s="44"/>
      <c r="L41" s="44"/>
    </row>
    <row r="42" spans="1:12">
      <c r="A42" s="44"/>
      <c r="B42" s="4" t="s">
        <v>128</v>
      </c>
      <c r="C42" s="13" t="s">
        <v>129</v>
      </c>
      <c r="D42" s="3" t="s">
        <v>124</v>
      </c>
      <c r="E42" s="3" t="s">
        <v>31</v>
      </c>
      <c r="F42" s="3" t="s">
        <v>32</v>
      </c>
      <c r="G42" s="6">
        <v>15000</v>
      </c>
      <c r="H42" s="6">
        <v>15000</v>
      </c>
      <c r="I42" s="6">
        <f t="shared" si="5"/>
        <v>0</v>
      </c>
      <c r="J42" s="7">
        <f t="shared" si="4"/>
        <v>0</v>
      </c>
      <c r="K42" s="44"/>
      <c r="L42" s="44"/>
    </row>
    <row r="43" spans="1:12" ht="25.5">
      <c r="A43" s="45"/>
      <c r="B43" s="4" t="s">
        <v>130</v>
      </c>
      <c r="C43" s="13" t="s">
        <v>131</v>
      </c>
      <c r="D43" s="3" t="s">
        <v>127</v>
      </c>
      <c r="E43" s="3" t="s">
        <v>31</v>
      </c>
      <c r="F43" s="3" t="s">
        <v>32</v>
      </c>
      <c r="G43" s="6">
        <v>31000</v>
      </c>
      <c r="H43" s="6">
        <v>31000</v>
      </c>
      <c r="I43" s="6">
        <f t="shared" si="5"/>
        <v>0</v>
      </c>
      <c r="J43" s="7">
        <f t="shared" si="4"/>
        <v>0</v>
      </c>
      <c r="K43" s="45"/>
      <c r="L43" s="45"/>
    </row>
    <row r="44" spans="1:12" ht="38.25">
      <c r="A44" s="43">
        <v>24</v>
      </c>
      <c r="B44" s="4" t="s">
        <v>132</v>
      </c>
      <c r="C44" s="11" t="s">
        <v>133</v>
      </c>
      <c r="D44" s="3" t="s">
        <v>134</v>
      </c>
      <c r="E44" s="12" t="s">
        <v>135</v>
      </c>
      <c r="F44" s="3" t="s">
        <v>32</v>
      </c>
      <c r="G44" s="6">
        <v>27300</v>
      </c>
      <c r="H44" s="6">
        <v>27300</v>
      </c>
      <c r="I44" s="6">
        <f t="shared" si="5"/>
        <v>0</v>
      </c>
      <c r="J44" s="7">
        <f t="shared" si="4"/>
        <v>0</v>
      </c>
      <c r="K44" s="3" t="s">
        <v>136</v>
      </c>
      <c r="L44" s="18"/>
    </row>
    <row r="45" spans="1:12" ht="38.25">
      <c r="A45" s="44"/>
      <c r="B45" s="4" t="s">
        <v>137</v>
      </c>
      <c r="C45" s="11" t="s">
        <v>138</v>
      </c>
      <c r="D45" s="3" t="s">
        <v>139</v>
      </c>
      <c r="E45" s="12" t="s">
        <v>135</v>
      </c>
      <c r="F45" s="3" t="s">
        <v>32</v>
      </c>
      <c r="G45" s="6">
        <v>25095</v>
      </c>
      <c r="H45" s="6">
        <v>25095</v>
      </c>
      <c r="I45" s="6">
        <f t="shared" si="5"/>
        <v>0</v>
      </c>
      <c r="J45" s="7">
        <f t="shared" si="4"/>
        <v>0</v>
      </c>
      <c r="K45" s="3" t="s">
        <v>136</v>
      </c>
      <c r="L45" s="18"/>
    </row>
    <row r="46" spans="1:12" ht="38.25">
      <c r="A46" s="44"/>
      <c r="B46" s="4" t="s">
        <v>140</v>
      </c>
      <c r="C46" s="11" t="s">
        <v>141</v>
      </c>
      <c r="D46" s="8"/>
      <c r="E46" s="12" t="s">
        <v>135</v>
      </c>
      <c r="F46" s="3" t="s">
        <v>32</v>
      </c>
      <c r="G46" s="6">
        <v>6090</v>
      </c>
      <c r="H46" s="6">
        <v>6090</v>
      </c>
      <c r="I46" s="6">
        <f t="shared" si="5"/>
        <v>0</v>
      </c>
      <c r="J46" s="7">
        <f t="shared" si="4"/>
        <v>0</v>
      </c>
      <c r="K46" s="3" t="s">
        <v>142</v>
      </c>
      <c r="L46" s="18"/>
    </row>
    <row r="47" spans="1:12" ht="38.25">
      <c r="A47" s="44"/>
      <c r="B47" s="4" t="s">
        <v>143</v>
      </c>
      <c r="C47" s="11" t="s">
        <v>144</v>
      </c>
      <c r="D47" s="8"/>
      <c r="E47" s="12" t="s">
        <v>135</v>
      </c>
      <c r="F47" s="3" t="s">
        <v>32</v>
      </c>
      <c r="G47" s="6">
        <v>4200</v>
      </c>
      <c r="H47" s="6">
        <v>4200</v>
      </c>
      <c r="I47" s="6">
        <f t="shared" si="5"/>
        <v>0</v>
      </c>
      <c r="J47" s="7">
        <f t="shared" si="4"/>
        <v>0</v>
      </c>
      <c r="K47" s="3" t="s">
        <v>142</v>
      </c>
      <c r="L47" s="18"/>
    </row>
    <row r="48" spans="1:12" ht="38.25">
      <c r="A48" s="44"/>
      <c r="B48" s="4" t="s">
        <v>145</v>
      </c>
      <c r="C48" s="11" t="s">
        <v>146</v>
      </c>
      <c r="D48" s="3" t="s">
        <v>147</v>
      </c>
      <c r="E48" s="12" t="s">
        <v>135</v>
      </c>
      <c r="F48" s="3" t="s">
        <v>32</v>
      </c>
      <c r="G48" s="6">
        <v>399</v>
      </c>
      <c r="H48" s="6">
        <v>399</v>
      </c>
      <c r="I48" s="6">
        <f t="shared" si="5"/>
        <v>0</v>
      </c>
      <c r="J48" s="7">
        <f t="shared" si="4"/>
        <v>0</v>
      </c>
      <c r="K48" s="3" t="s">
        <v>136</v>
      </c>
      <c r="L48" s="18"/>
    </row>
    <row r="49" spans="1:12" ht="38.25">
      <c r="A49" s="45"/>
      <c r="B49" s="4" t="s">
        <v>148</v>
      </c>
      <c r="C49" s="11" t="s">
        <v>149</v>
      </c>
      <c r="D49" s="3" t="s">
        <v>150</v>
      </c>
      <c r="E49" s="12" t="s">
        <v>135</v>
      </c>
      <c r="F49" s="3" t="s">
        <v>32</v>
      </c>
      <c r="G49" s="6">
        <v>145</v>
      </c>
      <c r="H49" s="6">
        <v>145</v>
      </c>
      <c r="I49" s="6">
        <f t="shared" si="5"/>
        <v>0</v>
      </c>
      <c r="J49" s="7">
        <f t="shared" si="4"/>
        <v>0</v>
      </c>
      <c r="K49" s="3" t="s">
        <v>136</v>
      </c>
      <c r="L49" s="18"/>
    </row>
    <row r="50" spans="1:12" ht="25.5">
      <c r="A50" s="43">
        <v>25</v>
      </c>
      <c r="B50" s="59" t="s">
        <v>151</v>
      </c>
      <c r="C50" s="52" t="s">
        <v>152</v>
      </c>
      <c r="D50" s="3" t="s">
        <v>153</v>
      </c>
      <c r="E50" s="12" t="s">
        <v>154</v>
      </c>
      <c r="F50" s="3" t="s">
        <v>32</v>
      </c>
      <c r="G50" s="6">
        <v>59000</v>
      </c>
      <c r="H50" s="6">
        <v>59000</v>
      </c>
      <c r="I50" s="6">
        <f t="shared" si="5"/>
        <v>0</v>
      </c>
      <c r="J50" s="7">
        <f t="shared" si="4"/>
        <v>0</v>
      </c>
      <c r="K50" s="3" t="s">
        <v>155</v>
      </c>
      <c r="L50" s="18"/>
    </row>
    <row r="51" spans="1:12" ht="25.5">
      <c r="A51" s="44"/>
      <c r="B51" s="60"/>
      <c r="C51" s="53"/>
      <c r="D51" s="3" t="s">
        <v>156</v>
      </c>
      <c r="E51" s="12" t="s">
        <v>157</v>
      </c>
      <c r="F51" s="3" t="s">
        <v>32</v>
      </c>
      <c r="G51" s="6">
        <v>34000</v>
      </c>
      <c r="H51" s="6">
        <v>34000</v>
      </c>
      <c r="I51" s="6">
        <f t="shared" si="5"/>
        <v>0</v>
      </c>
      <c r="J51" s="7">
        <f t="shared" si="4"/>
        <v>0</v>
      </c>
      <c r="K51" s="3" t="s">
        <v>158</v>
      </c>
      <c r="L51" s="18"/>
    </row>
    <row r="52" spans="1:12" ht="25.5">
      <c r="A52" s="44"/>
      <c r="B52" s="60"/>
      <c r="C52" s="53"/>
      <c r="D52" s="3" t="s">
        <v>159</v>
      </c>
      <c r="E52" s="12" t="s">
        <v>154</v>
      </c>
      <c r="F52" s="3" t="s">
        <v>32</v>
      </c>
      <c r="G52" s="6">
        <v>170000</v>
      </c>
      <c r="H52" s="6">
        <v>170000</v>
      </c>
      <c r="I52" s="6">
        <f t="shared" si="5"/>
        <v>0</v>
      </c>
      <c r="J52" s="7">
        <f t="shared" si="4"/>
        <v>0</v>
      </c>
      <c r="K52" s="3" t="s">
        <v>160</v>
      </c>
      <c r="L52" s="5"/>
    </row>
    <row r="53" spans="1:12" ht="25.5">
      <c r="A53" s="44"/>
      <c r="B53" s="60"/>
      <c r="C53" s="53"/>
      <c r="D53" s="3" t="s">
        <v>161</v>
      </c>
      <c r="E53" s="12" t="s">
        <v>162</v>
      </c>
      <c r="F53" s="3" t="s">
        <v>32</v>
      </c>
      <c r="G53" s="6">
        <v>122000</v>
      </c>
      <c r="H53" s="6">
        <v>122000</v>
      </c>
      <c r="I53" s="6">
        <f t="shared" si="5"/>
        <v>0</v>
      </c>
      <c r="J53" s="7">
        <f t="shared" si="4"/>
        <v>0</v>
      </c>
      <c r="K53" s="3" t="s">
        <v>163</v>
      </c>
      <c r="L53" s="5"/>
    </row>
    <row r="54" spans="1:12" ht="25.5">
      <c r="A54" s="44"/>
      <c r="B54" s="60"/>
      <c r="C54" s="53"/>
      <c r="D54" s="3" t="s">
        <v>164</v>
      </c>
      <c r="E54" s="12" t="s">
        <v>157</v>
      </c>
      <c r="F54" s="3" t="s">
        <v>32</v>
      </c>
      <c r="G54" s="6">
        <v>57000</v>
      </c>
      <c r="H54" s="6">
        <v>57000</v>
      </c>
      <c r="I54" s="6">
        <f t="shared" si="5"/>
        <v>0</v>
      </c>
      <c r="J54" s="7">
        <f t="shared" si="4"/>
        <v>0</v>
      </c>
      <c r="K54" s="3" t="s">
        <v>165</v>
      </c>
      <c r="L54" s="5"/>
    </row>
    <row r="55" spans="1:12" ht="25.5">
      <c r="A55" s="44"/>
      <c r="B55" s="60"/>
      <c r="C55" s="53"/>
      <c r="D55" s="3" t="s">
        <v>166</v>
      </c>
      <c r="E55" s="12" t="s">
        <v>154</v>
      </c>
      <c r="F55" s="3" t="s">
        <v>32</v>
      </c>
      <c r="G55" s="6">
        <v>60000</v>
      </c>
      <c r="H55" s="6">
        <v>60000</v>
      </c>
      <c r="I55" s="6">
        <f t="shared" si="5"/>
        <v>0</v>
      </c>
      <c r="J55" s="7">
        <f t="shared" si="4"/>
        <v>0</v>
      </c>
      <c r="K55" s="3" t="s">
        <v>155</v>
      </c>
      <c r="L55" s="5"/>
    </row>
    <row r="56" spans="1:12" ht="38.25">
      <c r="A56" s="44"/>
      <c r="B56" s="60"/>
      <c r="C56" s="53"/>
      <c r="D56" s="3" t="s">
        <v>167</v>
      </c>
      <c r="E56" s="12" t="s">
        <v>168</v>
      </c>
      <c r="F56" s="3" t="s">
        <v>32</v>
      </c>
      <c r="G56" s="6">
        <v>40000</v>
      </c>
      <c r="H56" s="6">
        <v>40000</v>
      </c>
      <c r="I56" s="6">
        <f t="shared" si="5"/>
        <v>0</v>
      </c>
      <c r="J56" s="7">
        <f t="shared" si="4"/>
        <v>0</v>
      </c>
      <c r="K56" s="8" t="s">
        <v>169</v>
      </c>
      <c r="L56" s="5"/>
    </row>
    <row r="57" spans="1:12" ht="51">
      <c r="A57" s="44"/>
      <c r="B57" s="60"/>
      <c r="C57" s="53"/>
      <c r="D57" s="3" t="s">
        <v>170</v>
      </c>
      <c r="E57" s="12" t="s">
        <v>157</v>
      </c>
      <c r="F57" s="3" t="s">
        <v>32</v>
      </c>
      <c r="G57" s="6">
        <v>28000</v>
      </c>
      <c r="H57" s="6">
        <v>28000</v>
      </c>
      <c r="I57" s="6">
        <f t="shared" si="5"/>
        <v>0</v>
      </c>
      <c r="J57" s="7">
        <f t="shared" si="4"/>
        <v>0</v>
      </c>
      <c r="K57" s="3" t="s">
        <v>171</v>
      </c>
      <c r="L57" s="5"/>
    </row>
    <row r="58" spans="1:12" ht="38.25">
      <c r="A58" s="44"/>
      <c r="B58" s="60"/>
      <c r="C58" s="53"/>
      <c r="D58" s="3" t="s">
        <v>172</v>
      </c>
      <c r="E58" s="12" t="s">
        <v>157</v>
      </c>
      <c r="F58" s="3" t="s">
        <v>32</v>
      </c>
      <c r="G58" s="6">
        <v>62000</v>
      </c>
      <c r="H58" s="6">
        <v>62000</v>
      </c>
      <c r="I58" s="6">
        <f t="shared" si="5"/>
        <v>0</v>
      </c>
      <c r="J58" s="7">
        <f t="shared" si="4"/>
        <v>0</v>
      </c>
      <c r="K58" s="3" t="s">
        <v>173</v>
      </c>
      <c r="L58" s="5"/>
    </row>
    <row r="59" spans="1:12" ht="25.5">
      <c r="A59" s="44"/>
      <c r="B59" s="60"/>
      <c r="C59" s="53"/>
      <c r="D59" s="3" t="s">
        <v>174</v>
      </c>
      <c r="E59" s="12" t="s">
        <v>168</v>
      </c>
      <c r="F59" s="3" t="s">
        <v>32</v>
      </c>
      <c r="G59" s="6">
        <v>24000</v>
      </c>
      <c r="H59" s="6">
        <v>24000</v>
      </c>
      <c r="I59" s="6">
        <f t="shared" si="5"/>
        <v>0</v>
      </c>
      <c r="J59" s="7">
        <f t="shared" si="4"/>
        <v>0</v>
      </c>
      <c r="K59" s="3" t="s">
        <v>175</v>
      </c>
      <c r="L59" s="5"/>
    </row>
    <row r="60" spans="1:12" ht="38.25">
      <c r="A60" s="44"/>
      <c r="B60" s="60"/>
      <c r="C60" s="53"/>
      <c r="D60" s="3" t="s">
        <v>176</v>
      </c>
      <c r="E60" s="12" t="s">
        <v>177</v>
      </c>
      <c r="F60" s="3" t="s">
        <v>32</v>
      </c>
      <c r="G60" s="6">
        <v>3000</v>
      </c>
      <c r="H60" s="6">
        <v>3000</v>
      </c>
      <c r="I60" s="6">
        <f t="shared" si="5"/>
        <v>0</v>
      </c>
      <c r="J60" s="7">
        <f t="shared" si="4"/>
        <v>0</v>
      </c>
      <c r="K60" s="3" t="s">
        <v>178</v>
      </c>
      <c r="L60" s="5"/>
    </row>
    <row r="61" spans="1:12" ht="25.5">
      <c r="A61" s="44"/>
      <c r="B61" s="60"/>
      <c r="C61" s="53"/>
      <c r="D61" s="3" t="s">
        <v>179</v>
      </c>
      <c r="E61" s="12" t="s">
        <v>180</v>
      </c>
      <c r="F61" s="3" t="s">
        <v>32</v>
      </c>
      <c r="G61" s="6">
        <v>17000</v>
      </c>
      <c r="H61" s="6">
        <v>17000</v>
      </c>
      <c r="I61" s="6">
        <f t="shared" si="5"/>
        <v>0</v>
      </c>
      <c r="J61" s="7">
        <f t="shared" si="4"/>
        <v>0</v>
      </c>
      <c r="K61" s="3" t="s">
        <v>158</v>
      </c>
      <c r="L61" s="5"/>
    </row>
    <row r="62" spans="1:12" ht="25.5">
      <c r="A62" s="44"/>
      <c r="B62" s="60"/>
      <c r="C62" s="53"/>
      <c r="D62" s="3" t="s">
        <v>181</v>
      </c>
      <c r="E62" s="12" t="s">
        <v>157</v>
      </c>
      <c r="F62" s="3" t="s">
        <v>32</v>
      </c>
      <c r="G62" s="6">
        <v>17000</v>
      </c>
      <c r="H62" s="6">
        <v>17000</v>
      </c>
      <c r="I62" s="6">
        <f t="shared" si="5"/>
        <v>0</v>
      </c>
      <c r="J62" s="7">
        <f t="shared" si="4"/>
        <v>0</v>
      </c>
      <c r="K62" s="3" t="s">
        <v>182</v>
      </c>
      <c r="L62" s="5"/>
    </row>
    <row r="63" spans="1:12" ht="25.5">
      <c r="A63" s="45"/>
      <c r="B63" s="61"/>
      <c r="C63" s="54"/>
      <c r="D63" s="3" t="s">
        <v>183</v>
      </c>
      <c r="E63" s="12" t="s">
        <v>157</v>
      </c>
      <c r="F63" s="3" t="s">
        <v>32</v>
      </c>
      <c r="G63" s="6">
        <v>17000</v>
      </c>
      <c r="H63" s="6">
        <v>17000</v>
      </c>
      <c r="I63" s="6">
        <f t="shared" si="5"/>
        <v>0</v>
      </c>
      <c r="J63" s="7">
        <f t="shared" si="4"/>
        <v>0</v>
      </c>
      <c r="K63" s="3" t="s">
        <v>184</v>
      </c>
      <c r="L63" s="5"/>
    </row>
    <row r="64" spans="1:12" ht="25.5" customHeight="1">
      <c r="A64" s="73">
        <v>26</v>
      </c>
      <c r="B64" s="59" t="s">
        <v>185</v>
      </c>
      <c r="C64" s="19"/>
      <c r="D64" s="3" t="s">
        <v>186</v>
      </c>
      <c r="E64" s="12"/>
      <c r="F64" s="3"/>
      <c r="G64" s="6"/>
      <c r="H64" s="6"/>
      <c r="I64" s="6"/>
      <c r="J64" s="20"/>
      <c r="K64" s="68" t="s">
        <v>100</v>
      </c>
      <c r="L64" s="5"/>
    </row>
    <row r="65" spans="1:12" ht="25.5">
      <c r="A65" s="44"/>
      <c r="B65" s="60"/>
      <c r="C65" s="21" t="s">
        <v>187</v>
      </c>
      <c r="D65" s="3" t="s">
        <v>188</v>
      </c>
      <c r="E65" s="12" t="s">
        <v>189</v>
      </c>
      <c r="F65" s="3" t="s">
        <v>32</v>
      </c>
      <c r="G65" s="6">
        <v>35000</v>
      </c>
      <c r="H65" s="6">
        <v>35000</v>
      </c>
      <c r="I65" s="6">
        <f>H65-G65</f>
        <v>0</v>
      </c>
      <c r="J65" s="7">
        <f>((H65/G65)*100)-100</f>
        <v>0</v>
      </c>
      <c r="K65" s="69"/>
      <c r="L65" s="3" t="s">
        <v>190</v>
      </c>
    </row>
    <row r="66" spans="1:12" ht="25.5">
      <c r="A66" s="44"/>
      <c r="B66" s="60"/>
      <c r="C66" s="21"/>
      <c r="D66" s="3" t="s">
        <v>191</v>
      </c>
      <c r="E66" s="12" t="s">
        <v>192</v>
      </c>
      <c r="F66" s="3" t="s">
        <v>32</v>
      </c>
      <c r="G66" s="6">
        <v>12000</v>
      </c>
      <c r="H66" s="6">
        <v>12000</v>
      </c>
      <c r="I66" s="6">
        <f t="shared" ref="I66:I77" si="6">H66-G66</f>
        <v>0</v>
      </c>
      <c r="J66" s="7">
        <f t="shared" ref="J66:J77" si="7">((H66/G66)*100)-100</f>
        <v>0</v>
      </c>
      <c r="K66" s="69"/>
      <c r="L66" s="3" t="s">
        <v>193</v>
      </c>
    </row>
    <row r="67" spans="1:12">
      <c r="A67" s="45"/>
      <c r="B67" s="61"/>
      <c r="C67" s="22"/>
      <c r="D67" s="3" t="s">
        <v>194</v>
      </c>
      <c r="E67" s="12" t="s">
        <v>195</v>
      </c>
      <c r="F67" s="3" t="s">
        <v>32</v>
      </c>
      <c r="G67" s="6">
        <v>12000</v>
      </c>
      <c r="H67" s="6">
        <v>12000</v>
      </c>
      <c r="I67" s="6">
        <f t="shared" si="6"/>
        <v>0</v>
      </c>
      <c r="J67" s="7">
        <f t="shared" si="7"/>
        <v>0</v>
      </c>
      <c r="K67" s="69"/>
      <c r="L67" s="3" t="s">
        <v>196</v>
      </c>
    </row>
    <row r="68" spans="1:12">
      <c r="A68" s="43">
        <v>27</v>
      </c>
      <c r="B68" s="59" t="s">
        <v>197</v>
      </c>
      <c r="C68" s="21"/>
      <c r="D68" s="3" t="s">
        <v>186</v>
      </c>
      <c r="E68" s="12"/>
      <c r="F68" s="3"/>
      <c r="G68" s="6"/>
      <c r="H68" s="6"/>
      <c r="I68" s="6"/>
      <c r="J68" s="7"/>
      <c r="K68" s="69"/>
      <c r="L68" s="5"/>
    </row>
    <row r="69" spans="1:12" ht="25.5">
      <c r="A69" s="44"/>
      <c r="B69" s="60"/>
      <c r="C69" s="71" t="s">
        <v>198</v>
      </c>
      <c r="D69" s="3" t="s">
        <v>199</v>
      </c>
      <c r="E69" s="12" t="s">
        <v>200</v>
      </c>
      <c r="F69" s="3" t="s">
        <v>32</v>
      </c>
      <c r="G69" s="6">
        <v>74000</v>
      </c>
      <c r="H69" s="6">
        <v>75000</v>
      </c>
      <c r="I69" s="6">
        <f t="shared" si="6"/>
        <v>1000</v>
      </c>
      <c r="J69" s="7">
        <f t="shared" si="7"/>
        <v>1.3513513513513544</v>
      </c>
      <c r="K69" s="69"/>
      <c r="L69" s="3" t="s">
        <v>201</v>
      </c>
    </row>
    <row r="70" spans="1:12">
      <c r="A70" s="44"/>
      <c r="B70" s="60"/>
      <c r="C70" s="71"/>
      <c r="D70" s="3" t="s">
        <v>202</v>
      </c>
      <c r="E70" s="12" t="s">
        <v>203</v>
      </c>
      <c r="F70" s="3" t="s">
        <v>32</v>
      </c>
      <c r="G70" s="6">
        <v>80500</v>
      </c>
      <c r="H70" s="6">
        <v>80500</v>
      </c>
      <c r="I70" s="6">
        <f t="shared" si="6"/>
        <v>0</v>
      </c>
      <c r="J70" s="7">
        <f t="shared" si="7"/>
        <v>0</v>
      </c>
      <c r="K70" s="69"/>
      <c r="L70" s="5"/>
    </row>
    <row r="71" spans="1:12" ht="38.25">
      <c r="A71" s="44"/>
      <c r="B71" s="60"/>
      <c r="C71" s="71"/>
      <c r="D71" s="3" t="s">
        <v>204</v>
      </c>
      <c r="E71" s="12" t="s">
        <v>205</v>
      </c>
      <c r="F71" s="3" t="s">
        <v>32</v>
      </c>
      <c r="G71" s="6">
        <v>90000</v>
      </c>
      <c r="H71" s="6">
        <v>90000</v>
      </c>
      <c r="I71" s="6">
        <f t="shared" si="6"/>
        <v>0</v>
      </c>
      <c r="J71" s="7">
        <f t="shared" si="7"/>
        <v>0</v>
      </c>
      <c r="K71" s="69"/>
      <c r="L71" s="3" t="s">
        <v>206</v>
      </c>
    </row>
    <row r="72" spans="1:12" ht="25.5">
      <c r="A72" s="44"/>
      <c r="B72" s="60"/>
      <c r="C72" s="71"/>
      <c r="D72" s="3" t="s">
        <v>207</v>
      </c>
      <c r="E72" s="12" t="s">
        <v>203</v>
      </c>
      <c r="F72" s="3" t="s">
        <v>32</v>
      </c>
      <c r="G72" s="6">
        <v>47500</v>
      </c>
      <c r="H72" s="6">
        <v>47500</v>
      </c>
      <c r="I72" s="6">
        <f t="shared" si="6"/>
        <v>0</v>
      </c>
      <c r="J72" s="7">
        <f t="shared" si="7"/>
        <v>0</v>
      </c>
      <c r="K72" s="69"/>
      <c r="L72" s="3" t="s">
        <v>196</v>
      </c>
    </row>
    <row r="73" spans="1:12">
      <c r="A73" s="44"/>
      <c r="B73" s="60"/>
      <c r="C73" s="71"/>
      <c r="D73" s="3" t="s">
        <v>208</v>
      </c>
      <c r="E73" s="12" t="s">
        <v>203</v>
      </c>
      <c r="F73" s="3" t="s">
        <v>32</v>
      </c>
      <c r="G73" s="6">
        <v>78000</v>
      </c>
      <c r="H73" s="6">
        <v>78000</v>
      </c>
      <c r="I73" s="6">
        <f t="shared" si="6"/>
        <v>0</v>
      </c>
      <c r="J73" s="7">
        <f t="shared" si="7"/>
        <v>0</v>
      </c>
      <c r="K73" s="69"/>
      <c r="L73" s="3" t="s">
        <v>209</v>
      </c>
    </row>
    <row r="74" spans="1:12" ht="25.5">
      <c r="A74" s="45"/>
      <c r="B74" s="61"/>
      <c r="C74" s="72"/>
      <c r="D74" s="3" t="s">
        <v>210</v>
      </c>
      <c r="E74" s="12" t="s">
        <v>211</v>
      </c>
      <c r="F74" s="3" t="s">
        <v>32</v>
      </c>
      <c r="G74" s="6">
        <v>120000</v>
      </c>
      <c r="H74" s="6">
        <v>120000</v>
      </c>
      <c r="I74" s="6">
        <f t="shared" si="6"/>
        <v>0</v>
      </c>
      <c r="J74" s="7">
        <f t="shared" si="7"/>
        <v>0</v>
      </c>
      <c r="K74" s="69"/>
      <c r="L74" s="5"/>
    </row>
    <row r="75" spans="1:12">
      <c r="A75" s="23"/>
      <c r="B75" s="59" t="s">
        <v>212</v>
      </c>
      <c r="C75" s="52" t="s">
        <v>213</v>
      </c>
      <c r="D75" s="3" t="s">
        <v>186</v>
      </c>
      <c r="E75" s="12"/>
      <c r="F75" s="3"/>
      <c r="G75" s="6"/>
      <c r="H75" s="6"/>
      <c r="I75" s="6"/>
      <c r="J75" s="7"/>
      <c r="K75" s="69"/>
      <c r="L75" s="5"/>
    </row>
    <row r="76" spans="1:12" ht="25.5">
      <c r="A76" s="24">
        <v>28</v>
      </c>
      <c r="B76" s="60"/>
      <c r="C76" s="53"/>
      <c r="D76" s="3" t="s">
        <v>214</v>
      </c>
      <c r="E76" s="12" t="s">
        <v>215</v>
      </c>
      <c r="F76" s="3" t="s">
        <v>32</v>
      </c>
      <c r="G76" s="6">
        <v>90000</v>
      </c>
      <c r="H76" s="6">
        <v>90000</v>
      </c>
      <c r="I76" s="6">
        <f t="shared" si="6"/>
        <v>0</v>
      </c>
      <c r="J76" s="7">
        <f t="shared" si="7"/>
        <v>0</v>
      </c>
      <c r="K76" s="69"/>
      <c r="L76" s="3" t="s">
        <v>190</v>
      </c>
    </row>
    <row r="77" spans="1:12" ht="25.5">
      <c r="A77" s="23"/>
      <c r="B77" s="61"/>
      <c r="C77" s="53"/>
      <c r="D77" s="3" t="s">
        <v>216</v>
      </c>
      <c r="E77" s="12" t="s">
        <v>217</v>
      </c>
      <c r="F77" s="3" t="s">
        <v>32</v>
      </c>
      <c r="G77" s="6">
        <v>167000</v>
      </c>
      <c r="H77" s="6">
        <v>165000</v>
      </c>
      <c r="I77" s="6">
        <f t="shared" si="6"/>
        <v>-2000</v>
      </c>
      <c r="J77" s="7">
        <f t="shared" si="7"/>
        <v>-1.1976047904191631</v>
      </c>
      <c r="K77" s="69"/>
      <c r="L77" s="3" t="s">
        <v>190</v>
      </c>
    </row>
    <row r="78" spans="1:12" ht="25.5">
      <c r="A78" s="3">
        <v>29</v>
      </c>
      <c r="B78" s="25" t="s">
        <v>218</v>
      </c>
      <c r="C78" s="11" t="s">
        <v>219</v>
      </c>
      <c r="D78" s="12" t="s">
        <v>220</v>
      </c>
      <c r="E78" s="3" t="s">
        <v>31</v>
      </c>
      <c r="F78" s="3" t="s">
        <v>32</v>
      </c>
      <c r="G78" s="6">
        <v>7500</v>
      </c>
      <c r="H78" s="6">
        <v>7000</v>
      </c>
      <c r="I78" s="6">
        <f t="shared" si="5"/>
        <v>-500</v>
      </c>
      <c r="J78" s="7">
        <f t="shared" si="4"/>
        <v>-6.6666666666666714</v>
      </c>
      <c r="K78" s="69"/>
      <c r="L78" s="3" t="s">
        <v>221</v>
      </c>
    </row>
    <row r="79" spans="1:12" ht="63.75">
      <c r="A79" s="3">
        <v>30</v>
      </c>
      <c r="B79" s="25" t="s">
        <v>222</v>
      </c>
      <c r="C79" s="11" t="s">
        <v>223</v>
      </c>
      <c r="D79" s="12" t="s">
        <v>224</v>
      </c>
      <c r="E79" s="3" t="s">
        <v>31</v>
      </c>
      <c r="F79" s="3" t="s">
        <v>32</v>
      </c>
      <c r="G79" s="6">
        <v>12700</v>
      </c>
      <c r="H79" s="6">
        <v>12500</v>
      </c>
      <c r="I79" s="6">
        <f t="shared" si="5"/>
        <v>-200</v>
      </c>
      <c r="J79" s="7">
        <f t="shared" si="4"/>
        <v>-1.5748031496062964</v>
      </c>
      <c r="K79" s="70"/>
      <c r="L79" s="3" t="s">
        <v>225</v>
      </c>
    </row>
    <row r="80" spans="1:12">
      <c r="A80" s="26" t="s">
        <v>226</v>
      </c>
      <c r="B80" s="27" t="s">
        <v>227</v>
      </c>
      <c r="C80" s="28" t="s">
        <v>228</v>
      </c>
      <c r="D80" s="28"/>
      <c r="E80" s="28"/>
      <c r="F80" s="28"/>
      <c r="G80" s="28"/>
      <c r="H80" s="6"/>
      <c r="I80" s="28"/>
      <c r="J80" s="28"/>
      <c r="K80" s="28"/>
      <c r="L80" s="5"/>
    </row>
    <row r="81" spans="1:12">
      <c r="A81" s="43">
        <v>31</v>
      </c>
      <c r="B81" s="29"/>
      <c r="C81" s="5" t="s">
        <v>229</v>
      </c>
      <c r="D81" s="8"/>
      <c r="E81" s="3"/>
      <c r="F81" s="8"/>
      <c r="G81" s="30"/>
      <c r="H81" s="6"/>
      <c r="I81" s="30"/>
      <c r="J81" s="8"/>
      <c r="K81" s="8"/>
      <c r="L81" s="31"/>
    </row>
    <row r="82" spans="1:12" ht="38.25">
      <c r="A82" s="44"/>
      <c r="B82" s="65" t="s">
        <v>230</v>
      </c>
      <c r="C82" s="5" t="s">
        <v>231</v>
      </c>
      <c r="D82" s="3" t="s">
        <v>232</v>
      </c>
      <c r="E82" s="3" t="s">
        <v>233</v>
      </c>
      <c r="F82" s="32" t="s">
        <v>32</v>
      </c>
      <c r="G82" s="6">
        <v>78000</v>
      </c>
      <c r="H82" s="6">
        <v>78000</v>
      </c>
      <c r="I82" s="6">
        <f>H82-G82</f>
        <v>0</v>
      </c>
      <c r="J82" s="33">
        <f>((H82/G82)*100)-100</f>
        <v>0</v>
      </c>
      <c r="K82" s="3" t="s">
        <v>234</v>
      </c>
      <c r="L82" s="34" t="s">
        <v>235</v>
      </c>
    </row>
    <row r="83" spans="1:12" ht="25.5">
      <c r="A83" s="45"/>
      <c r="B83" s="66"/>
      <c r="C83" s="5" t="s">
        <v>236</v>
      </c>
      <c r="D83" s="3" t="s">
        <v>232</v>
      </c>
      <c r="E83" s="3" t="s">
        <v>233</v>
      </c>
      <c r="F83" s="32" t="s">
        <v>32</v>
      </c>
      <c r="G83" s="6">
        <v>80000</v>
      </c>
      <c r="H83" s="6">
        <v>80000</v>
      </c>
      <c r="I83" s="6">
        <f>H83-G83</f>
        <v>0</v>
      </c>
      <c r="J83" s="33">
        <f>((H83/G83)*100)-100</f>
        <v>0</v>
      </c>
      <c r="K83" s="3" t="s">
        <v>237</v>
      </c>
      <c r="L83" s="34" t="s">
        <v>235</v>
      </c>
    </row>
    <row r="84" spans="1:12" ht="25.5">
      <c r="A84" s="34">
        <v>32</v>
      </c>
      <c r="B84" s="25" t="s">
        <v>238</v>
      </c>
      <c r="C84" s="5" t="s">
        <v>239</v>
      </c>
      <c r="D84" s="3" t="s">
        <v>240</v>
      </c>
      <c r="E84" s="3" t="s">
        <v>241</v>
      </c>
      <c r="F84" s="32" t="s">
        <v>32</v>
      </c>
      <c r="G84" s="6">
        <v>90500</v>
      </c>
      <c r="H84" s="6">
        <v>90500</v>
      </c>
      <c r="I84" s="6">
        <f t="shared" ref="I84:I90" si="8">H84-G84</f>
        <v>0</v>
      </c>
      <c r="J84" s="33">
        <f t="shared" ref="J84:J87" si="9">((H84/G84)*100)-100</f>
        <v>0</v>
      </c>
      <c r="K84" s="3" t="s">
        <v>80</v>
      </c>
      <c r="L84" s="8" t="s">
        <v>81</v>
      </c>
    </row>
    <row r="85" spans="1:12">
      <c r="A85" s="43">
        <v>33</v>
      </c>
      <c r="B85" s="65" t="s">
        <v>242</v>
      </c>
      <c r="C85" s="5" t="s">
        <v>243</v>
      </c>
      <c r="D85" s="8"/>
      <c r="E85" s="3"/>
      <c r="F85" s="3"/>
      <c r="G85" s="30"/>
      <c r="H85" s="30"/>
      <c r="I85" s="6"/>
      <c r="J85" s="33"/>
      <c r="K85" s="8"/>
      <c r="L85" s="8"/>
    </row>
    <row r="86" spans="1:12" ht="25.5">
      <c r="A86" s="44"/>
      <c r="B86" s="67"/>
      <c r="C86" s="5" t="s">
        <v>244</v>
      </c>
      <c r="D86" s="3" t="s">
        <v>245</v>
      </c>
      <c r="E86" s="3" t="s">
        <v>246</v>
      </c>
      <c r="F86" s="32" t="s">
        <v>32</v>
      </c>
      <c r="G86" s="6">
        <v>190000</v>
      </c>
      <c r="H86" s="6">
        <v>190000</v>
      </c>
      <c r="I86" s="6">
        <f t="shared" si="8"/>
        <v>0</v>
      </c>
      <c r="J86" s="35">
        <f t="shared" si="9"/>
        <v>0</v>
      </c>
      <c r="K86" s="8"/>
      <c r="L86" s="8"/>
    </row>
    <row r="87" spans="1:12" ht="25.5">
      <c r="A87" s="45"/>
      <c r="B87" s="66"/>
      <c r="C87" s="5" t="s">
        <v>247</v>
      </c>
      <c r="D87" s="3" t="s">
        <v>245</v>
      </c>
      <c r="E87" s="3" t="s">
        <v>246</v>
      </c>
      <c r="F87" s="32" t="s">
        <v>32</v>
      </c>
      <c r="G87" s="6">
        <v>180000</v>
      </c>
      <c r="H87" s="6">
        <v>180000</v>
      </c>
      <c r="I87" s="6">
        <f t="shared" si="8"/>
        <v>0</v>
      </c>
      <c r="J87" s="35">
        <f t="shared" si="9"/>
        <v>0</v>
      </c>
      <c r="K87" s="8"/>
      <c r="L87" s="8"/>
    </row>
    <row r="88" spans="1:12">
      <c r="A88" s="43">
        <v>34</v>
      </c>
      <c r="B88" s="65" t="s">
        <v>248</v>
      </c>
      <c r="C88" s="5" t="s">
        <v>249</v>
      </c>
      <c r="D88" s="3"/>
      <c r="E88" s="3"/>
      <c r="F88" s="32"/>
      <c r="G88" s="30"/>
      <c r="H88" s="30"/>
      <c r="I88" s="6"/>
      <c r="J88" s="33"/>
      <c r="K88" s="8"/>
      <c r="L88" s="8"/>
    </row>
    <row r="89" spans="1:12" ht="25.5">
      <c r="A89" s="44"/>
      <c r="B89" s="67"/>
      <c r="C89" s="5" t="s">
        <v>250</v>
      </c>
      <c r="D89" s="3" t="s">
        <v>245</v>
      </c>
      <c r="E89" s="3" t="s">
        <v>246</v>
      </c>
      <c r="F89" s="32" t="s">
        <v>32</v>
      </c>
      <c r="G89" s="6">
        <v>390000</v>
      </c>
      <c r="H89" s="6">
        <v>390000</v>
      </c>
      <c r="I89" s="6">
        <f t="shared" si="8"/>
        <v>0</v>
      </c>
      <c r="J89" s="35">
        <f t="shared" ref="J89:J90" si="10">((H89/G89)*100)-100</f>
        <v>0</v>
      </c>
      <c r="K89" s="8"/>
      <c r="L89" s="8"/>
    </row>
    <row r="90" spans="1:12" ht="25.5">
      <c r="A90" s="45"/>
      <c r="B90" s="66"/>
      <c r="C90" s="36" t="s">
        <v>251</v>
      </c>
      <c r="D90" s="3" t="s">
        <v>245</v>
      </c>
      <c r="E90" s="3" t="s">
        <v>246</v>
      </c>
      <c r="F90" s="32" t="s">
        <v>32</v>
      </c>
      <c r="G90" s="6">
        <v>230000</v>
      </c>
      <c r="H90" s="6">
        <v>230000</v>
      </c>
      <c r="I90" s="6">
        <f t="shared" si="8"/>
        <v>0</v>
      </c>
      <c r="J90" s="35">
        <f t="shared" si="10"/>
        <v>0</v>
      </c>
      <c r="K90" s="8"/>
      <c r="L90" s="8"/>
    </row>
    <row r="91" spans="1:12" ht="25.5">
      <c r="A91" s="26" t="s">
        <v>252</v>
      </c>
      <c r="B91" s="27" t="s">
        <v>253</v>
      </c>
      <c r="C91" s="28" t="s">
        <v>254</v>
      </c>
      <c r="D91" s="28"/>
      <c r="E91" s="28"/>
      <c r="F91" s="28"/>
      <c r="G91" s="28"/>
      <c r="H91" s="28"/>
      <c r="I91" s="28"/>
      <c r="J91" s="28"/>
      <c r="K91" s="28"/>
      <c r="L91" s="8"/>
    </row>
    <row r="92" spans="1:12">
      <c r="A92" s="3">
        <v>35</v>
      </c>
      <c r="B92" s="25" t="s">
        <v>255</v>
      </c>
      <c r="C92" s="5" t="s">
        <v>256</v>
      </c>
      <c r="D92" s="5" t="s">
        <v>257</v>
      </c>
      <c r="E92" s="3" t="s">
        <v>258</v>
      </c>
      <c r="F92" s="8"/>
      <c r="G92" s="6">
        <v>90000</v>
      </c>
      <c r="H92" s="6">
        <v>90000</v>
      </c>
      <c r="I92" s="6">
        <f>H92-G92</f>
        <v>0</v>
      </c>
      <c r="J92" s="33">
        <f>((H92/G92)*100)-100</f>
        <v>0</v>
      </c>
      <c r="K92" s="8"/>
      <c r="L92" s="3"/>
    </row>
    <row r="93" spans="1:12" ht="25.5">
      <c r="A93" s="3">
        <v>36</v>
      </c>
      <c r="B93" s="25" t="s">
        <v>259</v>
      </c>
      <c r="C93" s="5" t="s">
        <v>260</v>
      </c>
      <c r="D93" s="3" t="s">
        <v>261</v>
      </c>
      <c r="E93" s="3" t="s">
        <v>31</v>
      </c>
      <c r="F93" s="8"/>
      <c r="G93" s="6">
        <v>13800</v>
      </c>
      <c r="H93" s="6">
        <v>13800</v>
      </c>
      <c r="I93" s="6">
        <f t="shared" ref="I93:I100" si="11">H93-G93</f>
        <v>0</v>
      </c>
      <c r="J93" s="35">
        <f t="shared" ref="J93:J100" si="12">((H93/G93)*100)-100</f>
        <v>0</v>
      </c>
      <c r="K93" s="3" t="s">
        <v>262</v>
      </c>
      <c r="L93" s="8"/>
    </row>
    <row r="94" spans="1:12" ht="38.25">
      <c r="A94" s="1">
        <v>37</v>
      </c>
      <c r="B94" s="25" t="s">
        <v>263</v>
      </c>
      <c r="C94" s="5" t="s">
        <v>264</v>
      </c>
      <c r="D94" s="3" t="s">
        <v>265</v>
      </c>
      <c r="E94" s="3" t="s">
        <v>266</v>
      </c>
      <c r="F94" s="8"/>
      <c r="G94" s="6">
        <v>280000</v>
      </c>
      <c r="H94" s="6">
        <v>280000</v>
      </c>
      <c r="I94" s="6">
        <f t="shared" si="11"/>
        <v>0</v>
      </c>
      <c r="J94" s="37">
        <f t="shared" si="12"/>
        <v>0</v>
      </c>
      <c r="K94" s="3" t="s">
        <v>267</v>
      </c>
      <c r="L94" s="28"/>
    </row>
    <row r="95" spans="1:12" ht="38.25">
      <c r="A95" s="3">
        <v>38</v>
      </c>
      <c r="B95" s="25" t="s">
        <v>268</v>
      </c>
      <c r="C95" s="5" t="s">
        <v>269</v>
      </c>
      <c r="D95" s="3" t="s">
        <v>265</v>
      </c>
      <c r="E95" s="3" t="s">
        <v>266</v>
      </c>
      <c r="F95" s="8"/>
      <c r="G95" s="6">
        <v>320000</v>
      </c>
      <c r="H95" s="6">
        <v>320000</v>
      </c>
      <c r="I95" s="6">
        <f t="shared" si="11"/>
        <v>0</v>
      </c>
      <c r="J95" s="33">
        <f t="shared" si="12"/>
        <v>0</v>
      </c>
      <c r="K95" s="3" t="s">
        <v>267</v>
      </c>
      <c r="L95" s="5"/>
    </row>
    <row r="96" spans="1:12" ht="38.25">
      <c r="A96" s="3">
        <v>39</v>
      </c>
      <c r="B96" s="25" t="s">
        <v>270</v>
      </c>
      <c r="C96" s="5" t="s">
        <v>271</v>
      </c>
      <c r="D96" s="3" t="s">
        <v>265</v>
      </c>
      <c r="E96" s="3" t="s">
        <v>266</v>
      </c>
      <c r="F96" s="8"/>
      <c r="G96" s="6">
        <v>110000</v>
      </c>
      <c r="H96" s="6">
        <v>110000</v>
      </c>
      <c r="I96" s="6">
        <f t="shared" si="11"/>
        <v>0</v>
      </c>
      <c r="J96" s="33">
        <f t="shared" si="12"/>
        <v>0</v>
      </c>
      <c r="K96" s="3" t="s">
        <v>267</v>
      </c>
      <c r="L96" s="5"/>
    </row>
    <row r="97" spans="1:12" ht="25.5">
      <c r="A97" s="3">
        <v>40</v>
      </c>
      <c r="B97" s="25" t="s">
        <v>272</v>
      </c>
      <c r="C97" s="5" t="s">
        <v>273</v>
      </c>
      <c r="D97" s="3" t="s">
        <v>274</v>
      </c>
      <c r="E97" s="3" t="s">
        <v>275</v>
      </c>
      <c r="F97" s="8"/>
      <c r="G97" s="6">
        <v>1100</v>
      </c>
      <c r="H97" s="6">
        <v>1100</v>
      </c>
      <c r="I97" s="6">
        <f t="shared" si="11"/>
        <v>0</v>
      </c>
      <c r="J97" s="33">
        <f t="shared" si="12"/>
        <v>0</v>
      </c>
      <c r="K97" s="8"/>
      <c r="L97" s="23"/>
    </row>
    <row r="98" spans="1:12">
      <c r="A98" s="3">
        <v>41</v>
      </c>
      <c r="B98" s="25" t="s">
        <v>276</v>
      </c>
      <c r="C98" s="5" t="s">
        <v>277</v>
      </c>
      <c r="D98" s="3" t="s">
        <v>278</v>
      </c>
      <c r="E98" s="3" t="s">
        <v>279</v>
      </c>
      <c r="F98" s="8"/>
      <c r="G98" s="6">
        <v>91630</v>
      </c>
      <c r="H98" s="6">
        <v>91630</v>
      </c>
      <c r="I98" s="6">
        <f t="shared" si="11"/>
        <v>0</v>
      </c>
      <c r="J98" s="33">
        <f t="shared" si="12"/>
        <v>0</v>
      </c>
      <c r="K98" s="8"/>
      <c r="L98" s="5"/>
    </row>
    <row r="99" spans="1:12" ht="25.5">
      <c r="A99" s="1">
        <v>42</v>
      </c>
      <c r="B99" s="25" t="s">
        <v>280</v>
      </c>
      <c r="C99" s="5" t="s">
        <v>281</v>
      </c>
      <c r="D99" s="3" t="s">
        <v>282</v>
      </c>
      <c r="E99" s="3" t="s">
        <v>31</v>
      </c>
      <c r="F99" s="8"/>
      <c r="G99" s="6">
        <v>270000</v>
      </c>
      <c r="H99" s="6">
        <v>304000</v>
      </c>
      <c r="I99" s="6">
        <f t="shared" si="11"/>
        <v>34000</v>
      </c>
      <c r="J99" s="35">
        <f t="shared" si="12"/>
        <v>12.592592592592595</v>
      </c>
      <c r="K99" s="3" t="s">
        <v>283</v>
      </c>
      <c r="L99" s="28"/>
    </row>
    <row r="100" spans="1:12" ht="25.5">
      <c r="A100" s="3">
        <v>43</v>
      </c>
      <c r="B100" s="25" t="s">
        <v>284</v>
      </c>
      <c r="C100" s="5" t="s">
        <v>285</v>
      </c>
      <c r="D100" s="3"/>
      <c r="E100" s="3" t="s">
        <v>266</v>
      </c>
      <c r="F100" s="3" t="s">
        <v>286</v>
      </c>
      <c r="G100" s="6">
        <v>8638</v>
      </c>
      <c r="H100" s="6">
        <v>8638</v>
      </c>
      <c r="I100" s="6">
        <f t="shared" si="11"/>
        <v>0</v>
      </c>
      <c r="J100" s="33">
        <f t="shared" si="12"/>
        <v>0</v>
      </c>
      <c r="K100" s="3" t="s">
        <v>287</v>
      </c>
      <c r="L100" s="3"/>
    </row>
    <row r="101" spans="1:12" ht="25.5">
      <c r="A101" s="26" t="s">
        <v>288</v>
      </c>
      <c r="B101" s="27" t="s">
        <v>289</v>
      </c>
      <c r="C101" s="28" t="s">
        <v>290</v>
      </c>
      <c r="D101" s="28"/>
      <c r="E101" s="28"/>
      <c r="F101" s="28"/>
      <c r="G101" s="28"/>
      <c r="H101" s="28"/>
      <c r="I101" s="28"/>
      <c r="J101" s="28"/>
      <c r="K101" s="28"/>
      <c r="L101" s="8"/>
    </row>
    <row r="102" spans="1:12" ht="25.5">
      <c r="A102" s="3">
        <v>44</v>
      </c>
      <c r="B102" s="25" t="s">
        <v>291</v>
      </c>
      <c r="C102" s="11" t="s">
        <v>292</v>
      </c>
      <c r="D102" s="12" t="s">
        <v>293</v>
      </c>
      <c r="E102" s="3" t="s">
        <v>275</v>
      </c>
      <c r="F102" s="3" t="s">
        <v>294</v>
      </c>
      <c r="G102" s="6">
        <v>600</v>
      </c>
      <c r="H102" s="6">
        <v>600</v>
      </c>
      <c r="I102" s="6">
        <f>H102-G102</f>
        <v>0</v>
      </c>
      <c r="J102" s="33">
        <f>((H102/G102)*100)-100</f>
        <v>0</v>
      </c>
      <c r="K102" s="3" t="s">
        <v>295</v>
      </c>
      <c r="L102" s="8"/>
    </row>
    <row r="103" spans="1:12" ht="38.25" customHeight="1">
      <c r="A103" s="43">
        <v>45</v>
      </c>
      <c r="B103" s="59" t="s">
        <v>296</v>
      </c>
      <c r="C103" s="62" t="s">
        <v>297</v>
      </c>
      <c r="D103" s="12" t="s">
        <v>298</v>
      </c>
      <c r="E103" s="3" t="s">
        <v>275</v>
      </c>
      <c r="F103" s="3" t="s">
        <v>294</v>
      </c>
      <c r="G103" s="6">
        <v>2900</v>
      </c>
      <c r="H103" s="6">
        <v>2900</v>
      </c>
      <c r="I103" s="6">
        <f t="shared" ref="I103:I130" si="13">H103-G103</f>
        <v>0</v>
      </c>
      <c r="J103" s="33">
        <f t="shared" ref="J103:J130" si="14">((H103/G103)*100)-100</f>
        <v>0</v>
      </c>
      <c r="K103" s="3" t="s">
        <v>295</v>
      </c>
      <c r="L103" s="8"/>
    </row>
    <row r="104" spans="1:12" ht="25.5">
      <c r="A104" s="44"/>
      <c r="B104" s="60"/>
      <c r="C104" s="63"/>
      <c r="D104" s="12" t="s">
        <v>299</v>
      </c>
      <c r="E104" s="3" t="s">
        <v>275</v>
      </c>
      <c r="F104" s="3" t="s">
        <v>294</v>
      </c>
      <c r="G104" s="6">
        <v>4900</v>
      </c>
      <c r="H104" s="6">
        <v>4900</v>
      </c>
      <c r="I104" s="6">
        <f t="shared" si="13"/>
        <v>0</v>
      </c>
      <c r="J104" s="33">
        <f t="shared" si="14"/>
        <v>0</v>
      </c>
      <c r="K104" s="3" t="s">
        <v>295</v>
      </c>
      <c r="L104" s="8"/>
    </row>
    <row r="105" spans="1:12" ht="25.5">
      <c r="A105" s="45"/>
      <c r="B105" s="61"/>
      <c r="C105" s="64"/>
      <c r="D105" s="12" t="s">
        <v>300</v>
      </c>
      <c r="E105" s="3" t="s">
        <v>275</v>
      </c>
      <c r="F105" s="3" t="s">
        <v>294</v>
      </c>
      <c r="G105" s="6">
        <v>6000</v>
      </c>
      <c r="H105" s="6">
        <v>6000</v>
      </c>
      <c r="I105" s="6">
        <f t="shared" si="13"/>
        <v>0</v>
      </c>
      <c r="J105" s="35">
        <f t="shared" si="14"/>
        <v>0</v>
      </c>
      <c r="K105" s="3" t="s">
        <v>295</v>
      </c>
      <c r="L105" s="8"/>
    </row>
    <row r="106" spans="1:12" ht="38.25" customHeight="1">
      <c r="A106" s="43">
        <v>46</v>
      </c>
      <c r="B106" s="49" t="s">
        <v>301</v>
      </c>
      <c r="C106" s="52" t="s">
        <v>302</v>
      </c>
      <c r="D106" s="12" t="s">
        <v>303</v>
      </c>
      <c r="E106" s="3" t="s">
        <v>275</v>
      </c>
      <c r="F106" s="3" t="s">
        <v>294</v>
      </c>
      <c r="G106" s="6">
        <v>200</v>
      </c>
      <c r="H106" s="6">
        <v>200</v>
      </c>
      <c r="I106" s="6">
        <f t="shared" si="13"/>
        <v>0</v>
      </c>
      <c r="J106" s="33">
        <f t="shared" si="14"/>
        <v>0</v>
      </c>
      <c r="K106" s="3" t="s">
        <v>295</v>
      </c>
      <c r="L106" s="8"/>
    </row>
    <row r="107" spans="1:12" ht="25.5">
      <c r="A107" s="45"/>
      <c r="B107" s="51"/>
      <c r="C107" s="54"/>
      <c r="D107" s="12" t="s">
        <v>304</v>
      </c>
      <c r="E107" s="3" t="s">
        <v>275</v>
      </c>
      <c r="F107" s="3" t="s">
        <v>294</v>
      </c>
      <c r="G107" s="6">
        <v>954</v>
      </c>
      <c r="H107" s="6">
        <v>954</v>
      </c>
      <c r="I107" s="6">
        <f t="shared" si="13"/>
        <v>0</v>
      </c>
      <c r="J107" s="33">
        <f t="shared" si="14"/>
        <v>0</v>
      </c>
      <c r="K107" s="3" t="s">
        <v>295</v>
      </c>
      <c r="L107" s="8"/>
    </row>
    <row r="108" spans="1:12" ht="38.25" customHeight="1">
      <c r="A108" s="43">
        <v>47</v>
      </c>
      <c r="B108" s="56" t="s">
        <v>305</v>
      </c>
      <c r="C108" s="52" t="s">
        <v>306</v>
      </c>
      <c r="D108" s="12" t="s">
        <v>307</v>
      </c>
      <c r="E108" s="3" t="s">
        <v>275</v>
      </c>
      <c r="F108" s="3" t="s">
        <v>294</v>
      </c>
      <c r="G108" s="6">
        <v>182</v>
      </c>
      <c r="H108" s="6">
        <v>182</v>
      </c>
      <c r="I108" s="6">
        <f t="shared" si="13"/>
        <v>0</v>
      </c>
      <c r="J108" s="33">
        <f t="shared" si="14"/>
        <v>0</v>
      </c>
      <c r="K108" s="3" t="s">
        <v>295</v>
      </c>
      <c r="L108" s="8"/>
    </row>
    <row r="109" spans="1:12" ht="25.5">
      <c r="A109" s="44"/>
      <c r="B109" s="57"/>
      <c r="C109" s="53"/>
      <c r="D109" s="12" t="s">
        <v>308</v>
      </c>
      <c r="E109" s="3" t="s">
        <v>275</v>
      </c>
      <c r="F109" s="3" t="s">
        <v>294</v>
      </c>
      <c r="G109" s="6">
        <v>270</v>
      </c>
      <c r="H109" s="6">
        <v>270</v>
      </c>
      <c r="I109" s="6">
        <f t="shared" si="13"/>
        <v>0</v>
      </c>
      <c r="J109" s="33">
        <f t="shared" si="14"/>
        <v>0</v>
      </c>
      <c r="K109" s="3" t="s">
        <v>295</v>
      </c>
      <c r="L109" s="8"/>
    </row>
    <row r="110" spans="1:12" ht="25.5">
      <c r="A110" s="44"/>
      <c r="B110" s="57"/>
      <c r="C110" s="53"/>
      <c r="D110" s="12" t="s">
        <v>309</v>
      </c>
      <c r="E110" s="3" t="s">
        <v>275</v>
      </c>
      <c r="F110" s="3" t="s">
        <v>294</v>
      </c>
      <c r="G110" s="6">
        <v>1500</v>
      </c>
      <c r="H110" s="6">
        <v>1500</v>
      </c>
      <c r="I110" s="6">
        <f t="shared" si="13"/>
        <v>0</v>
      </c>
      <c r="J110" s="33">
        <f t="shared" si="14"/>
        <v>0</v>
      </c>
      <c r="K110" s="3" t="s">
        <v>295</v>
      </c>
      <c r="L110" s="8"/>
    </row>
    <row r="111" spans="1:12" ht="25.5">
      <c r="A111" s="44"/>
      <c r="B111" s="57"/>
      <c r="C111" s="53"/>
      <c r="D111" s="12" t="s">
        <v>310</v>
      </c>
      <c r="E111" s="3" t="s">
        <v>275</v>
      </c>
      <c r="F111" s="3" t="s">
        <v>294</v>
      </c>
      <c r="G111" s="6">
        <v>357</v>
      </c>
      <c r="H111" s="6">
        <v>357</v>
      </c>
      <c r="I111" s="6">
        <f t="shared" si="13"/>
        <v>0</v>
      </c>
      <c r="J111" s="33">
        <f t="shared" si="14"/>
        <v>0</v>
      </c>
      <c r="K111" s="3" t="s">
        <v>295</v>
      </c>
      <c r="L111" s="8"/>
    </row>
    <row r="112" spans="1:12" ht="25.5">
      <c r="A112" s="44"/>
      <c r="B112" s="57"/>
      <c r="C112" s="53"/>
      <c r="D112" s="12" t="s">
        <v>311</v>
      </c>
      <c r="E112" s="3" t="s">
        <v>275</v>
      </c>
      <c r="F112" s="3" t="s">
        <v>294</v>
      </c>
      <c r="G112" s="6">
        <v>276</v>
      </c>
      <c r="H112" s="6">
        <v>276</v>
      </c>
      <c r="I112" s="6">
        <f t="shared" si="13"/>
        <v>0</v>
      </c>
      <c r="J112" s="35">
        <f t="shared" si="14"/>
        <v>0</v>
      </c>
      <c r="K112" s="3" t="s">
        <v>295</v>
      </c>
      <c r="L112" s="8"/>
    </row>
    <row r="113" spans="1:12" ht="25.5">
      <c r="A113" s="44"/>
      <c r="B113" s="57"/>
      <c r="C113" s="53"/>
      <c r="D113" s="12" t="s">
        <v>312</v>
      </c>
      <c r="E113" s="3" t="s">
        <v>275</v>
      </c>
      <c r="F113" s="3" t="s">
        <v>294</v>
      </c>
      <c r="G113" s="6">
        <v>286</v>
      </c>
      <c r="H113" s="6">
        <v>286</v>
      </c>
      <c r="I113" s="6">
        <f t="shared" si="13"/>
        <v>0</v>
      </c>
      <c r="J113" s="35">
        <f t="shared" si="14"/>
        <v>0</v>
      </c>
      <c r="K113" s="3" t="s">
        <v>295</v>
      </c>
      <c r="L113" s="8"/>
    </row>
    <row r="114" spans="1:12" ht="25.5">
      <c r="A114" s="44"/>
      <c r="B114" s="57"/>
      <c r="C114" s="53"/>
      <c r="D114" s="12" t="s">
        <v>313</v>
      </c>
      <c r="E114" s="3" t="s">
        <v>275</v>
      </c>
      <c r="F114" s="3" t="s">
        <v>294</v>
      </c>
      <c r="G114" s="6">
        <v>250</v>
      </c>
      <c r="H114" s="6">
        <v>250</v>
      </c>
      <c r="I114" s="6">
        <f t="shared" si="13"/>
        <v>0</v>
      </c>
      <c r="J114" s="35">
        <f t="shared" si="14"/>
        <v>0</v>
      </c>
      <c r="K114" s="3" t="s">
        <v>295</v>
      </c>
      <c r="L114" s="8"/>
    </row>
    <row r="115" spans="1:12" ht="25.5">
      <c r="A115" s="44"/>
      <c r="B115" s="57"/>
      <c r="C115" s="53"/>
      <c r="D115" s="12" t="s">
        <v>314</v>
      </c>
      <c r="E115" s="3" t="s">
        <v>275</v>
      </c>
      <c r="F115" s="3" t="s">
        <v>294</v>
      </c>
      <c r="G115" s="6">
        <v>2000</v>
      </c>
      <c r="H115" s="6">
        <v>2000</v>
      </c>
      <c r="I115" s="6">
        <f t="shared" si="13"/>
        <v>0</v>
      </c>
      <c r="J115" s="35">
        <f t="shared" si="14"/>
        <v>0</v>
      </c>
      <c r="K115" s="3" t="s">
        <v>295</v>
      </c>
      <c r="L115" s="8"/>
    </row>
    <row r="116" spans="1:12" ht="25.5">
      <c r="A116" s="44"/>
      <c r="B116" s="57"/>
      <c r="C116" s="53"/>
      <c r="D116" s="12" t="s">
        <v>315</v>
      </c>
      <c r="E116" s="3" t="s">
        <v>275</v>
      </c>
      <c r="F116" s="3" t="s">
        <v>294</v>
      </c>
      <c r="G116" s="6">
        <v>420</v>
      </c>
      <c r="H116" s="6">
        <v>420</v>
      </c>
      <c r="I116" s="6">
        <f t="shared" si="13"/>
        <v>0</v>
      </c>
      <c r="J116" s="35">
        <f t="shared" si="14"/>
        <v>0</v>
      </c>
      <c r="K116" s="3" t="s">
        <v>295</v>
      </c>
      <c r="L116" s="8"/>
    </row>
    <row r="117" spans="1:12" ht="25.5">
      <c r="A117" s="44"/>
      <c r="B117" s="57"/>
      <c r="C117" s="53"/>
      <c r="D117" s="12" t="s">
        <v>316</v>
      </c>
      <c r="E117" s="3" t="s">
        <v>275</v>
      </c>
      <c r="F117" s="3" t="s">
        <v>294</v>
      </c>
      <c r="G117" s="6">
        <v>550</v>
      </c>
      <c r="H117" s="6">
        <v>550</v>
      </c>
      <c r="I117" s="6">
        <f t="shared" si="13"/>
        <v>0</v>
      </c>
      <c r="J117" s="35">
        <f t="shared" si="14"/>
        <v>0</v>
      </c>
      <c r="K117" s="3" t="s">
        <v>295</v>
      </c>
      <c r="L117" s="8"/>
    </row>
    <row r="118" spans="1:12" ht="25.5">
      <c r="A118" s="44"/>
      <c r="B118" s="57"/>
      <c r="C118" s="53"/>
      <c r="D118" s="12" t="s">
        <v>317</v>
      </c>
      <c r="E118" s="3" t="s">
        <v>275</v>
      </c>
      <c r="F118" s="3" t="s">
        <v>294</v>
      </c>
      <c r="G118" s="6">
        <v>430</v>
      </c>
      <c r="H118" s="6">
        <v>430</v>
      </c>
      <c r="I118" s="6">
        <f t="shared" si="13"/>
        <v>0</v>
      </c>
      <c r="J118" s="35">
        <f t="shared" si="14"/>
        <v>0</v>
      </c>
      <c r="K118" s="3" t="s">
        <v>295</v>
      </c>
      <c r="L118" s="8"/>
    </row>
    <row r="119" spans="1:12" ht="25.5">
      <c r="A119" s="44"/>
      <c r="B119" s="57"/>
      <c r="C119" s="53"/>
      <c r="D119" s="12" t="s">
        <v>318</v>
      </c>
      <c r="E119" s="3" t="s">
        <v>275</v>
      </c>
      <c r="F119" s="3" t="s">
        <v>294</v>
      </c>
      <c r="G119" s="6">
        <v>550</v>
      </c>
      <c r="H119" s="6">
        <v>550</v>
      </c>
      <c r="I119" s="6">
        <f t="shared" si="13"/>
        <v>0</v>
      </c>
      <c r="J119" s="35">
        <f t="shared" si="14"/>
        <v>0</v>
      </c>
      <c r="K119" s="3" t="s">
        <v>295</v>
      </c>
      <c r="L119" s="8"/>
    </row>
    <row r="120" spans="1:12" ht="25.5">
      <c r="A120" s="44"/>
      <c r="B120" s="57"/>
      <c r="C120" s="53"/>
      <c r="D120" s="12" t="s">
        <v>319</v>
      </c>
      <c r="E120" s="3" t="s">
        <v>275</v>
      </c>
      <c r="F120" s="3" t="s">
        <v>294</v>
      </c>
      <c r="G120" s="6">
        <v>500</v>
      </c>
      <c r="H120" s="6">
        <v>500</v>
      </c>
      <c r="I120" s="6">
        <f t="shared" si="13"/>
        <v>0</v>
      </c>
      <c r="J120" s="35">
        <f t="shared" si="14"/>
        <v>0</v>
      </c>
      <c r="K120" s="3" t="s">
        <v>295</v>
      </c>
      <c r="L120" s="8"/>
    </row>
    <row r="121" spans="1:12" ht="25.5">
      <c r="A121" s="45"/>
      <c r="B121" s="58"/>
      <c r="C121" s="54"/>
      <c r="D121" s="12" t="s">
        <v>320</v>
      </c>
      <c r="E121" s="3" t="s">
        <v>275</v>
      </c>
      <c r="F121" s="3" t="s">
        <v>294</v>
      </c>
      <c r="G121" s="6">
        <v>750</v>
      </c>
      <c r="H121" s="6">
        <v>750</v>
      </c>
      <c r="I121" s="6">
        <f t="shared" si="13"/>
        <v>0</v>
      </c>
      <c r="J121" s="35">
        <f t="shared" si="14"/>
        <v>0</v>
      </c>
      <c r="K121" s="3" t="s">
        <v>295</v>
      </c>
      <c r="L121" s="8"/>
    </row>
    <row r="122" spans="1:12" ht="25.5">
      <c r="A122" s="3">
        <v>48</v>
      </c>
      <c r="B122" s="38" t="s">
        <v>321</v>
      </c>
      <c r="C122" s="11" t="s">
        <v>322</v>
      </c>
      <c r="D122" s="12" t="s">
        <v>323</v>
      </c>
      <c r="E122" s="3" t="s">
        <v>275</v>
      </c>
      <c r="F122" s="3" t="s">
        <v>294</v>
      </c>
      <c r="G122" s="6">
        <v>1500</v>
      </c>
      <c r="H122" s="6">
        <v>1500</v>
      </c>
      <c r="I122" s="6">
        <f t="shared" si="13"/>
        <v>0</v>
      </c>
      <c r="J122" s="35">
        <f t="shared" si="14"/>
        <v>0</v>
      </c>
      <c r="K122" s="3" t="s">
        <v>295</v>
      </c>
      <c r="L122" s="12" t="s">
        <v>324</v>
      </c>
    </row>
    <row r="123" spans="1:12" ht="38.25" customHeight="1">
      <c r="A123" s="43">
        <v>49</v>
      </c>
      <c r="B123" s="49" t="s">
        <v>325</v>
      </c>
      <c r="C123" s="52" t="s">
        <v>326</v>
      </c>
      <c r="D123" s="12" t="s">
        <v>327</v>
      </c>
      <c r="E123" s="3" t="s">
        <v>275</v>
      </c>
      <c r="F123" s="3" t="s">
        <v>294</v>
      </c>
      <c r="G123" s="6">
        <v>400</v>
      </c>
      <c r="H123" s="6">
        <v>400</v>
      </c>
      <c r="I123" s="6">
        <f t="shared" si="13"/>
        <v>0</v>
      </c>
      <c r="J123" s="35">
        <f t="shared" si="14"/>
        <v>0</v>
      </c>
      <c r="K123" s="3" t="s">
        <v>295</v>
      </c>
      <c r="L123" s="3" t="s">
        <v>328</v>
      </c>
    </row>
    <row r="124" spans="1:12" ht="25.5">
      <c r="A124" s="44"/>
      <c r="B124" s="50"/>
      <c r="C124" s="53"/>
      <c r="D124" s="12" t="s">
        <v>329</v>
      </c>
      <c r="E124" s="3" t="s">
        <v>275</v>
      </c>
      <c r="F124" s="3" t="s">
        <v>294</v>
      </c>
      <c r="G124" s="6">
        <v>295</v>
      </c>
      <c r="H124" s="6">
        <v>295</v>
      </c>
      <c r="I124" s="6">
        <f t="shared" si="13"/>
        <v>0</v>
      </c>
      <c r="J124" s="35">
        <f t="shared" si="14"/>
        <v>0</v>
      </c>
      <c r="K124" s="3" t="s">
        <v>295</v>
      </c>
      <c r="L124" s="8"/>
    </row>
    <row r="125" spans="1:12" ht="25.5">
      <c r="A125" s="44"/>
      <c r="B125" s="50"/>
      <c r="C125" s="53"/>
      <c r="D125" s="12" t="s">
        <v>330</v>
      </c>
      <c r="E125" s="3" t="s">
        <v>275</v>
      </c>
      <c r="F125" s="3" t="s">
        <v>294</v>
      </c>
      <c r="G125" s="6">
        <v>260</v>
      </c>
      <c r="H125" s="6">
        <v>260</v>
      </c>
      <c r="I125" s="6">
        <f t="shared" si="13"/>
        <v>0</v>
      </c>
      <c r="J125" s="35">
        <f t="shared" si="14"/>
        <v>0</v>
      </c>
      <c r="K125" s="3" t="s">
        <v>295</v>
      </c>
      <c r="L125" s="8"/>
    </row>
    <row r="126" spans="1:12" ht="25.5">
      <c r="A126" s="44"/>
      <c r="B126" s="50"/>
      <c r="C126" s="53"/>
      <c r="D126" s="12" t="s">
        <v>331</v>
      </c>
      <c r="E126" s="3" t="s">
        <v>275</v>
      </c>
      <c r="F126" s="3" t="s">
        <v>294</v>
      </c>
      <c r="G126" s="6">
        <v>300</v>
      </c>
      <c r="H126" s="6">
        <v>300</v>
      </c>
      <c r="I126" s="6">
        <f t="shared" si="13"/>
        <v>0</v>
      </c>
      <c r="J126" s="35">
        <f t="shared" si="14"/>
        <v>0</v>
      </c>
      <c r="K126" s="3" t="s">
        <v>295</v>
      </c>
      <c r="L126" s="8"/>
    </row>
    <row r="127" spans="1:12" ht="25.5">
      <c r="A127" s="45"/>
      <c r="B127" s="51"/>
      <c r="C127" s="54"/>
      <c r="D127" s="12" t="s">
        <v>332</v>
      </c>
      <c r="E127" s="3" t="s">
        <v>275</v>
      </c>
      <c r="F127" s="3" t="s">
        <v>294</v>
      </c>
      <c r="G127" s="6">
        <v>385</v>
      </c>
      <c r="H127" s="6">
        <v>385</v>
      </c>
      <c r="I127" s="6">
        <f t="shared" si="13"/>
        <v>0</v>
      </c>
      <c r="J127" s="35">
        <f t="shared" si="14"/>
        <v>0</v>
      </c>
      <c r="K127" s="3" t="s">
        <v>295</v>
      </c>
      <c r="L127" s="3"/>
    </row>
    <row r="128" spans="1:12" ht="38.25">
      <c r="A128" s="43">
        <v>50</v>
      </c>
      <c r="B128" s="49" t="s">
        <v>333</v>
      </c>
      <c r="C128" s="52" t="s">
        <v>334</v>
      </c>
      <c r="D128" s="12" t="s">
        <v>335</v>
      </c>
      <c r="E128" s="3" t="s">
        <v>275</v>
      </c>
      <c r="F128" s="3" t="s">
        <v>294</v>
      </c>
      <c r="G128" s="6">
        <v>350</v>
      </c>
      <c r="H128" s="6">
        <v>350</v>
      </c>
      <c r="I128" s="6">
        <f t="shared" si="13"/>
        <v>0</v>
      </c>
      <c r="J128" s="35">
        <f t="shared" si="14"/>
        <v>0</v>
      </c>
      <c r="K128" s="3" t="s">
        <v>295</v>
      </c>
      <c r="L128" s="3" t="s">
        <v>336</v>
      </c>
    </row>
    <row r="129" spans="1:12" ht="25.5">
      <c r="A129" s="44"/>
      <c r="B129" s="50"/>
      <c r="C129" s="53"/>
      <c r="D129" s="3" t="s">
        <v>337</v>
      </c>
      <c r="E129" s="3" t="s">
        <v>275</v>
      </c>
      <c r="F129" s="3" t="s">
        <v>294</v>
      </c>
      <c r="G129" s="6">
        <v>300</v>
      </c>
      <c r="H129" s="6">
        <v>300</v>
      </c>
      <c r="I129" s="6">
        <f t="shared" si="13"/>
        <v>0</v>
      </c>
      <c r="J129" s="33">
        <f t="shared" si="14"/>
        <v>0</v>
      </c>
      <c r="K129" s="3" t="s">
        <v>295</v>
      </c>
      <c r="L129" s="8"/>
    </row>
    <row r="130" spans="1:12" ht="25.5">
      <c r="A130" s="45"/>
      <c r="B130" s="51"/>
      <c r="C130" s="54"/>
      <c r="D130" s="12" t="s">
        <v>338</v>
      </c>
      <c r="E130" s="3" t="s">
        <v>275</v>
      </c>
      <c r="F130" s="3" t="s">
        <v>294</v>
      </c>
      <c r="G130" s="6">
        <v>140</v>
      </c>
      <c r="H130" s="6">
        <v>140</v>
      </c>
      <c r="I130" s="6">
        <f t="shared" si="13"/>
        <v>0</v>
      </c>
      <c r="J130" s="33">
        <f t="shared" si="14"/>
        <v>0</v>
      </c>
      <c r="K130" s="3" t="s">
        <v>295</v>
      </c>
      <c r="L130" s="8"/>
    </row>
    <row r="131" spans="1:12">
      <c r="A131" s="26" t="s">
        <v>339</v>
      </c>
      <c r="B131" s="27" t="s">
        <v>340</v>
      </c>
      <c r="C131" s="28" t="s">
        <v>341</v>
      </c>
      <c r="D131" s="28"/>
      <c r="E131" s="28"/>
      <c r="F131" s="28"/>
      <c r="G131" s="28"/>
      <c r="H131" s="28"/>
      <c r="I131" s="28"/>
      <c r="J131" s="28"/>
      <c r="K131" s="28"/>
      <c r="L131" s="5"/>
    </row>
    <row r="132" spans="1:12" ht="14.25" customHeight="1">
      <c r="A132" s="3">
        <v>51</v>
      </c>
      <c r="B132" s="38" t="s">
        <v>342</v>
      </c>
      <c r="C132" s="11" t="s">
        <v>343</v>
      </c>
      <c r="D132" s="55" t="s">
        <v>344</v>
      </c>
      <c r="E132" s="12" t="s">
        <v>345</v>
      </c>
      <c r="F132" s="46" t="s">
        <v>346</v>
      </c>
      <c r="G132" s="39">
        <v>35000</v>
      </c>
      <c r="H132" s="39">
        <v>35000</v>
      </c>
      <c r="I132" s="39">
        <f>H132-G132</f>
        <v>0</v>
      </c>
      <c r="J132" s="35">
        <f>((H132/G132)*100)-100</f>
        <v>0</v>
      </c>
      <c r="K132" s="28"/>
      <c r="L132" s="5"/>
    </row>
    <row r="133" spans="1:12" ht="25.5">
      <c r="A133" s="3">
        <v>52</v>
      </c>
      <c r="B133" s="38" t="s">
        <v>347</v>
      </c>
      <c r="C133" s="11" t="s">
        <v>348</v>
      </c>
      <c r="D133" s="55"/>
      <c r="E133" s="12" t="s">
        <v>349</v>
      </c>
      <c r="F133" s="47"/>
      <c r="G133" s="6">
        <v>178500</v>
      </c>
      <c r="H133" s="6">
        <v>178500</v>
      </c>
      <c r="I133" s="6">
        <f t="shared" ref="I133:I156" si="15">H133-G133</f>
        <v>0</v>
      </c>
      <c r="J133" s="35">
        <f>((H133/G133)*100)-100</f>
        <v>0</v>
      </c>
      <c r="K133" s="28"/>
      <c r="L133" s="5"/>
    </row>
    <row r="134" spans="1:12">
      <c r="A134" s="3">
        <v>53</v>
      </c>
      <c r="B134" s="38" t="s">
        <v>350</v>
      </c>
      <c r="C134" s="11" t="s">
        <v>351</v>
      </c>
      <c r="D134" s="55"/>
      <c r="E134" s="12" t="s">
        <v>345</v>
      </c>
      <c r="F134" s="47"/>
      <c r="G134" s="6">
        <v>49000</v>
      </c>
      <c r="H134" s="6">
        <v>49000</v>
      </c>
      <c r="I134" s="6">
        <f t="shared" si="15"/>
        <v>0</v>
      </c>
      <c r="J134" s="37">
        <f t="shared" ref="J134:J156" si="16">((H134/G134)*100)-100</f>
        <v>0</v>
      </c>
      <c r="K134" s="28"/>
      <c r="L134" s="40"/>
    </row>
    <row r="135" spans="1:12">
      <c r="A135" s="3">
        <v>54</v>
      </c>
      <c r="B135" s="38" t="s">
        <v>352</v>
      </c>
      <c r="C135" s="11" t="s">
        <v>353</v>
      </c>
      <c r="D135" s="55"/>
      <c r="E135" s="12" t="s">
        <v>345</v>
      </c>
      <c r="F135" s="47"/>
      <c r="G135" s="6">
        <v>47000</v>
      </c>
      <c r="H135" s="6">
        <v>47000</v>
      </c>
      <c r="I135" s="6">
        <f t="shared" si="15"/>
        <v>0</v>
      </c>
      <c r="J135" s="37">
        <f t="shared" si="16"/>
        <v>0</v>
      </c>
      <c r="K135" s="28"/>
      <c r="L135" s="40"/>
    </row>
    <row r="136" spans="1:12" ht="25.5">
      <c r="A136" s="3">
        <v>55</v>
      </c>
      <c r="B136" s="38" t="s">
        <v>354</v>
      </c>
      <c r="C136" s="5" t="s">
        <v>355</v>
      </c>
      <c r="D136" s="55"/>
      <c r="E136" s="12" t="s">
        <v>345</v>
      </c>
      <c r="F136" s="47"/>
      <c r="G136" s="6">
        <v>42400</v>
      </c>
      <c r="H136" s="6">
        <v>42400</v>
      </c>
      <c r="I136" s="6">
        <f t="shared" si="15"/>
        <v>0</v>
      </c>
      <c r="J136" s="33">
        <f t="shared" si="16"/>
        <v>0</v>
      </c>
      <c r="K136" s="28"/>
      <c r="L136" s="40"/>
    </row>
    <row r="137" spans="1:12">
      <c r="A137" s="3">
        <v>56</v>
      </c>
      <c r="B137" s="38" t="s">
        <v>356</v>
      </c>
      <c r="C137" s="11" t="s">
        <v>357</v>
      </c>
      <c r="D137" s="55"/>
      <c r="E137" s="12" t="s">
        <v>345</v>
      </c>
      <c r="F137" s="47"/>
      <c r="G137" s="6">
        <v>45900</v>
      </c>
      <c r="H137" s="6">
        <v>45900</v>
      </c>
      <c r="I137" s="6">
        <f t="shared" si="15"/>
        <v>0</v>
      </c>
      <c r="J137" s="35">
        <f t="shared" si="16"/>
        <v>0</v>
      </c>
      <c r="K137" s="28"/>
      <c r="L137" s="40"/>
    </row>
    <row r="138" spans="1:12" ht="25.5">
      <c r="A138" s="3">
        <v>57</v>
      </c>
      <c r="B138" s="38" t="s">
        <v>358</v>
      </c>
      <c r="C138" s="11" t="s">
        <v>359</v>
      </c>
      <c r="D138" s="55"/>
      <c r="E138" s="12" t="s">
        <v>345</v>
      </c>
      <c r="F138" s="47"/>
      <c r="G138" s="6">
        <v>231000</v>
      </c>
      <c r="H138" s="6">
        <v>231000</v>
      </c>
      <c r="I138" s="6">
        <f t="shared" si="15"/>
        <v>0</v>
      </c>
      <c r="J138" s="35">
        <f t="shared" si="16"/>
        <v>0</v>
      </c>
      <c r="K138" s="28"/>
      <c r="L138" s="40"/>
    </row>
    <row r="139" spans="1:12">
      <c r="A139" s="3">
        <v>58</v>
      </c>
      <c r="B139" s="38" t="s">
        <v>360</v>
      </c>
      <c r="C139" s="5" t="s">
        <v>361</v>
      </c>
      <c r="D139" s="55"/>
      <c r="E139" s="12" t="s">
        <v>345</v>
      </c>
      <c r="F139" s="47"/>
      <c r="G139" s="6">
        <v>324000</v>
      </c>
      <c r="H139" s="6">
        <v>324000</v>
      </c>
      <c r="I139" s="6">
        <f t="shared" si="15"/>
        <v>0</v>
      </c>
      <c r="J139" s="35">
        <f t="shared" si="16"/>
        <v>0</v>
      </c>
      <c r="K139" s="28"/>
      <c r="L139" s="28"/>
    </row>
    <row r="140" spans="1:12">
      <c r="A140" s="3">
        <v>59</v>
      </c>
      <c r="B140" s="38" t="s">
        <v>362</v>
      </c>
      <c r="C140" s="5" t="s">
        <v>363</v>
      </c>
      <c r="D140" s="55"/>
      <c r="E140" s="12" t="s">
        <v>345</v>
      </c>
      <c r="F140" s="48"/>
      <c r="G140" s="6">
        <v>81800</v>
      </c>
      <c r="H140" s="6">
        <v>81800</v>
      </c>
      <c r="I140" s="6">
        <f t="shared" si="15"/>
        <v>0</v>
      </c>
      <c r="J140" s="35">
        <f t="shared" si="16"/>
        <v>0</v>
      </c>
      <c r="K140" s="28"/>
      <c r="L140" s="8"/>
    </row>
    <row r="141" spans="1:12" ht="14.25" customHeight="1">
      <c r="A141" s="3">
        <v>60</v>
      </c>
      <c r="B141" s="38" t="s">
        <v>364</v>
      </c>
      <c r="C141" s="11" t="s">
        <v>343</v>
      </c>
      <c r="D141" s="55" t="s">
        <v>365</v>
      </c>
      <c r="E141" s="12" t="s">
        <v>345</v>
      </c>
      <c r="F141" s="46" t="s">
        <v>366</v>
      </c>
      <c r="G141" s="6">
        <v>31000</v>
      </c>
      <c r="H141" s="6">
        <v>31000</v>
      </c>
      <c r="I141" s="6">
        <f t="shared" si="15"/>
        <v>0</v>
      </c>
      <c r="J141" s="35">
        <f t="shared" si="16"/>
        <v>0</v>
      </c>
      <c r="K141" s="28"/>
      <c r="L141" s="8"/>
    </row>
    <row r="142" spans="1:12" ht="25.5">
      <c r="A142" s="3">
        <v>61</v>
      </c>
      <c r="B142" s="38" t="s">
        <v>367</v>
      </c>
      <c r="C142" s="11" t="s">
        <v>348</v>
      </c>
      <c r="D142" s="55"/>
      <c r="E142" s="12" t="s">
        <v>349</v>
      </c>
      <c r="F142" s="47"/>
      <c r="G142" s="6">
        <v>149800</v>
      </c>
      <c r="H142" s="6">
        <v>149800</v>
      </c>
      <c r="I142" s="6">
        <f t="shared" si="15"/>
        <v>0</v>
      </c>
      <c r="J142" s="35">
        <f t="shared" si="16"/>
        <v>0</v>
      </c>
      <c r="K142" s="28"/>
      <c r="L142" s="8"/>
    </row>
    <row r="143" spans="1:12">
      <c r="A143" s="3">
        <v>62</v>
      </c>
      <c r="B143" s="38" t="s">
        <v>368</v>
      </c>
      <c r="C143" s="11" t="s">
        <v>351</v>
      </c>
      <c r="D143" s="55"/>
      <c r="E143" s="12" t="s">
        <v>345</v>
      </c>
      <c r="F143" s="47"/>
      <c r="G143" s="6">
        <v>49000</v>
      </c>
      <c r="H143" s="6">
        <v>49000</v>
      </c>
      <c r="I143" s="6">
        <f t="shared" si="15"/>
        <v>0</v>
      </c>
      <c r="J143" s="35">
        <f t="shared" si="16"/>
        <v>0</v>
      </c>
      <c r="K143" s="28"/>
      <c r="L143" s="8"/>
    </row>
    <row r="144" spans="1:12">
      <c r="A144" s="3">
        <v>63</v>
      </c>
      <c r="B144" s="38" t="s">
        <v>369</v>
      </c>
      <c r="C144" s="11" t="s">
        <v>353</v>
      </c>
      <c r="D144" s="55"/>
      <c r="E144" s="12" t="s">
        <v>345</v>
      </c>
      <c r="F144" s="47"/>
      <c r="G144" s="6">
        <v>69000</v>
      </c>
      <c r="H144" s="6">
        <v>69000</v>
      </c>
      <c r="I144" s="6">
        <f t="shared" si="15"/>
        <v>0</v>
      </c>
      <c r="J144" s="35">
        <f t="shared" si="16"/>
        <v>0</v>
      </c>
      <c r="K144" s="28"/>
      <c r="L144" s="8"/>
    </row>
    <row r="145" spans="1:12" ht="25.5">
      <c r="A145" s="3">
        <v>64</v>
      </c>
      <c r="B145" s="38" t="s">
        <v>370</v>
      </c>
      <c r="C145" s="5" t="s">
        <v>355</v>
      </c>
      <c r="D145" s="55"/>
      <c r="E145" s="12" t="s">
        <v>345</v>
      </c>
      <c r="F145" s="47"/>
      <c r="G145" s="6">
        <v>42400</v>
      </c>
      <c r="H145" s="6">
        <v>42400</v>
      </c>
      <c r="I145" s="6">
        <f t="shared" si="15"/>
        <v>0</v>
      </c>
      <c r="J145" s="35">
        <f t="shared" si="16"/>
        <v>0</v>
      </c>
      <c r="K145" s="28"/>
      <c r="L145" s="8"/>
    </row>
    <row r="146" spans="1:12">
      <c r="A146" s="3">
        <v>65</v>
      </c>
      <c r="B146" s="38" t="s">
        <v>371</v>
      </c>
      <c r="C146" s="11" t="s">
        <v>357</v>
      </c>
      <c r="D146" s="55"/>
      <c r="E146" s="12" t="s">
        <v>345</v>
      </c>
      <c r="F146" s="47"/>
      <c r="G146" s="6">
        <v>45900</v>
      </c>
      <c r="H146" s="6">
        <v>45900</v>
      </c>
      <c r="I146" s="6">
        <f t="shared" si="15"/>
        <v>0</v>
      </c>
      <c r="J146" s="35">
        <f t="shared" si="16"/>
        <v>0</v>
      </c>
      <c r="K146" s="28"/>
      <c r="L146" s="8"/>
    </row>
    <row r="147" spans="1:12" ht="25.5">
      <c r="A147" s="3">
        <v>66</v>
      </c>
      <c r="B147" s="38" t="s">
        <v>372</v>
      </c>
      <c r="C147" s="11" t="s">
        <v>359</v>
      </c>
      <c r="D147" s="55"/>
      <c r="E147" s="12" t="s">
        <v>345</v>
      </c>
      <c r="F147" s="47"/>
      <c r="G147" s="6">
        <v>231000</v>
      </c>
      <c r="H147" s="6">
        <v>231000</v>
      </c>
      <c r="I147" s="6">
        <f t="shared" si="15"/>
        <v>0</v>
      </c>
      <c r="J147" s="35">
        <f t="shared" si="16"/>
        <v>0</v>
      </c>
      <c r="K147" s="28"/>
      <c r="L147" s="8"/>
    </row>
    <row r="148" spans="1:12">
      <c r="A148" s="3">
        <v>67</v>
      </c>
      <c r="B148" s="38" t="s">
        <v>373</v>
      </c>
      <c r="C148" s="5" t="s">
        <v>361</v>
      </c>
      <c r="D148" s="55"/>
      <c r="E148" s="12" t="s">
        <v>345</v>
      </c>
      <c r="F148" s="47"/>
      <c r="G148" s="6">
        <v>324000</v>
      </c>
      <c r="H148" s="6">
        <v>324000</v>
      </c>
      <c r="I148" s="6">
        <f t="shared" si="15"/>
        <v>0</v>
      </c>
      <c r="J148" s="35">
        <f t="shared" si="16"/>
        <v>0</v>
      </c>
      <c r="K148" s="28"/>
      <c r="L148" s="8"/>
    </row>
    <row r="149" spans="1:12">
      <c r="A149" s="3">
        <v>68</v>
      </c>
      <c r="B149" s="38" t="s">
        <v>374</v>
      </c>
      <c r="C149" s="5" t="s">
        <v>363</v>
      </c>
      <c r="D149" s="55"/>
      <c r="E149" s="12" t="s">
        <v>345</v>
      </c>
      <c r="F149" s="48"/>
      <c r="G149" s="6">
        <v>75000</v>
      </c>
      <c r="H149" s="6">
        <v>75000</v>
      </c>
      <c r="I149" s="6">
        <f t="shared" si="15"/>
        <v>0</v>
      </c>
      <c r="J149" s="35">
        <f t="shared" si="16"/>
        <v>0</v>
      </c>
      <c r="K149" s="28"/>
      <c r="L149" s="8"/>
    </row>
    <row r="150" spans="1:12" ht="14.25" customHeight="1">
      <c r="A150" s="3">
        <v>69</v>
      </c>
      <c r="B150" s="38" t="s">
        <v>375</v>
      </c>
      <c r="C150" s="11" t="s">
        <v>343</v>
      </c>
      <c r="D150" s="43" t="s">
        <v>376</v>
      </c>
      <c r="E150" s="12" t="s">
        <v>345</v>
      </c>
      <c r="F150" s="46"/>
      <c r="G150" s="6">
        <v>50000</v>
      </c>
      <c r="H150" s="6">
        <v>50000</v>
      </c>
      <c r="I150" s="6">
        <f t="shared" si="15"/>
        <v>0</v>
      </c>
      <c r="J150" s="35">
        <f t="shared" si="16"/>
        <v>0</v>
      </c>
      <c r="K150" s="8"/>
      <c r="L150" s="8"/>
    </row>
    <row r="151" spans="1:12">
      <c r="A151" s="3">
        <v>70</v>
      </c>
      <c r="B151" s="38" t="s">
        <v>377</v>
      </c>
      <c r="C151" s="11" t="s">
        <v>351</v>
      </c>
      <c r="D151" s="44"/>
      <c r="E151" s="12" t="s">
        <v>345</v>
      </c>
      <c r="F151" s="47"/>
      <c r="G151" s="6">
        <v>70000</v>
      </c>
      <c r="H151" s="6">
        <v>70000</v>
      </c>
      <c r="I151" s="6">
        <f t="shared" si="15"/>
        <v>0</v>
      </c>
      <c r="J151" s="35">
        <f t="shared" si="16"/>
        <v>0</v>
      </c>
      <c r="K151" s="8"/>
      <c r="L151" s="8"/>
    </row>
    <row r="152" spans="1:12">
      <c r="A152" s="3">
        <v>71</v>
      </c>
      <c r="B152" s="38" t="s">
        <v>378</v>
      </c>
      <c r="C152" s="11" t="s">
        <v>353</v>
      </c>
      <c r="D152" s="44"/>
      <c r="E152" s="12" t="s">
        <v>345</v>
      </c>
      <c r="F152" s="47"/>
      <c r="G152" s="6">
        <v>90000</v>
      </c>
      <c r="H152" s="6">
        <v>90000</v>
      </c>
      <c r="I152" s="6">
        <f t="shared" si="15"/>
        <v>0</v>
      </c>
      <c r="J152" s="35">
        <f t="shared" si="16"/>
        <v>0</v>
      </c>
      <c r="K152" s="8"/>
      <c r="L152" s="8"/>
    </row>
    <row r="153" spans="1:12" ht="25.5">
      <c r="A153" s="3">
        <v>72</v>
      </c>
      <c r="B153" s="38" t="s">
        <v>379</v>
      </c>
      <c r="C153" s="5" t="s">
        <v>355</v>
      </c>
      <c r="D153" s="44"/>
      <c r="E153" s="12" t="s">
        <v>345</v>
      </c>
      <c r="F153" s="47"/>
      <c r="G153" s="6">
        <v>45000</v>
      </c>
      <c r="H153" s="6">
        <v>45000</v>
      </c>
      <c r="I153" s="6">
        <f t="shared" si="15"/>
        <v>0</v>
      </c>
      <c r="J153" s="35">
        <f t="shared" si="16"/>
        <v>0</v>
      </c>
      <c r="K153" s="8"/>
      <c r="L153" s="8"/>
    </row>
    <row r="154" spans="1:12">
      <c r="A154" s="3">
        <v>73</v>
      </c>
      <c r="B154" s="38" t="s">
        <v>380</v>
      </c>
      <c r="C154" s="11" t="s">
        <v>357</v>
      </c>
      <c r="D154" s="44"/>
      <c r="E154" s="12" t="s">
        <v>345</v>
      </c>
      <c r="F154" s="47"/>
      <c r="G154" s="6">
        <v>50000</v>
      </c>
      <c r="H154" s="6">
        <v>50000</v>
      </c>
      <c r="I154" s="6">
        <f t="shared" si="15"/>
        <v>0</v>
      </c>
      <c r="J154" s="35">
        <f t="shared" si="16"/>
        <v>0</v>
      </c>
      <c r="K154" s="8"/>
      <c r="L154" s="8"/>
    </row>
    <row r="155" spans="1:12" ht="25.5">
      <c r="A155" s="3">
        <v>74</v>
      </c>
      <c r="B155" s="38" t="s">
        <v>381</v>
      </c>
      <c r="C155" s="11" t="s">
        <v>359</v>
      </c>
      <c r="D155" s="44"/>
      <c r="E155" s="12" t="s">
        <v>345</v>
      </c>
      <c r="F155" s="47"/>
      <c r="G155" s="6">
        <v>280000</v>
      </c>
      <c r="H155" s="6">
        <v>280000</v>
      </c>
      <c r="I155" s="6">
        <f t="shared" si="15"/>
        <v>0</v>
      </c>
      <c r="J155" s="35">
        <f t="shared" si="16"/>
        <v>0</v>
      </c>
      <c r="K155" s="8"/>
      <c r="L155" s="8"/>
    </row>
    <row r="156" spans="1:12">
      <c r="A156" s="3">
        <v>75</v>
      </c>
      <c r="B156" s="38" t="s">
        <v>382</v>
      </c>
      <c r="C156" s="5" t="s">
        <v>363</v>
      </c>
      <c r="D156" s="45"/>
      <c r="E156" s="12" t="s">
        <v>345</v>
      </c>
      <c r="F156" s="48"/>
      <c r="G156" s="6">
        <v>110000</v>
      </c>
      <c r="H156" s="6">
        <v>110000</v>
      </c>
      <c r="I156" s="6">
        <f t="shared" si="15"/>
        <v>0</v>
      </c>
      <c r="J156" s="35">
        <f t="shared" si="16"/>
        <v>0</v>
      </c>
      <c r="K156" s="8"/>
      <c r="L156" s="8"/>
    </row>
    <row r="157" spans="1:12">
      <c r="A157" s="26" t="s">
        <v>383</v>
      </c>
      <c r="B157" s="2" t="s">
        <v>384</v>
      </c>
      <c r="C157" s="28" t="s">
        <v>385</v>
      </c>
      <c r="D157" s="28"/>
      <c r="E157" s="28"/>
      <c r="F157" s="28"/>
      <c r="G157" s="28"/>
      <c r="H157" s="28"/>
      <c r="I157" s="28"/>
      <c r="J157" s="28"/>
      <c r="K157" s="28"/>
      <c r="L157" s="8"/>
    </row>
    <row r="158" spans="1:12">
      <c r="A158" s="3">
        <v>76</v>
      </c>
      <c r="B158" s="4" t="s">
        <v>386</v>
      </c>
      <c r="C158" s="5" t="s">
        <v>387</v>
      </c>
      <c r="D158" s="5" t="s">
        <v>388</v>
      </c>
      <c r="E158" s="3" t="s">
        <v>345</v>
      </c>
      <c r="F158" s="8"/>
      <c r="G158" s="6">
        <v>3000</v>
      </c>
      <c r="H158" s="6">
        <v>3000</v>
      </c>
      <c r="I158" s="6">
        <f>H158-G158</f>
        <v>0</v>
      </c>
      <c r="J158" s="33">
        <f>((H158/G158)*100)-100</f>
        <v>0</v>
      </c>
      <c r="K158" s="8"/>
      <c r="L158" s="8"/>
    </row>
    <row r="159" spans="1:12">
      <c r="A159" s="3">
        <v>77</v>
      </c>
      <c r="B159" s="4" t="s">
        <v>389</v>
      </c>
      <c r="C159" s="5" t="s">
        <v>390</v>
      </c>
      <c r="D159" s="5"/>
      <c r="E159" s="3" t="s">
        <v>345</v>
      </c>
      <c r="F159" s="8"/>
      <c r="G159" s="6">
        <v>10000</v>
      </c>
      <c r="H159" s="6">
        <v>10000</v>
      </c>
      <c r="I159" s="6">
        <f>H159-G159</f>
        <v>0</v>
      </c>
      <c r="J159" s="33">
        <f t="shared" ref="J159:J165" si="17">((H159/G159)*100)-100</f>
        <v>0</v>
      </c>
      <c r="K159" s="8"/>
      <c r="L159" s="8"/>
    </row>
    <row r="160" spans="1:12" ht="38.25">
      <c r="A160" s="3">
        <v>78</v>
      </c>
      <c r="B160" s="4" t="s">
        <v>391</v>
      </c>
      <c r="C160" s="5" t="s">
        <v>392</v>
      </c>
      <c r="D160" s="3" t="s">
        <v>393</v>
      </c>
      <c r="E160" s="3" t="s">
        <v>394</v>
      </c>
      <c r="F160" s="8"/>
      <c r="G160" s="6">
        <v>120000</v>
      </c>
      <c r="H160" s="6">
        <v>120000</v>
      </c>
      <c r="I160" s="6">
        <f t="shared" ref="I160:I165" si="18">H160-G160</f>
        <v>0</v>
      </c>
      <c r="J160" s="35">
        <f t="shared" si="17"/>
        <v>0</v>
      </c>
      <c r="K160" s="3" t="s">
        <v>395</v>
      </c>
      <c r="L160" s="3" t="s">
        <v>396</v>
      </c>
    </row>
    <row r="161" spans="1:12" ht="38.25">
      <c r="A161" s="3">
        <v>79</v>
      </c>
      <c r="B161" s="4" t="s">
        <v>397</v>
      </c>
      <c r="C161" s="5" t="s">
        <v>398</v>
      </c>
      <c r="D161" s="3" t="s">
        <v>399</v>
      </c>
      <c r="E161" s="3" t="s">
        <v>394</v>
      </c>
      <c r="F161" s="8"/>
      <c r="G161" s="6">
        <v>12000</v>
      </c>
      <c r="H161" s="6">
        <v>12000</v>
      </c>
      <c r="I161" s="6">
        <f t="shared" si="18"/>
        <v>0</v>
      </c>
      <c r="J161" s="33">
        <f t="shared" si="17"/>
        <v>0</v>
      </c>
      <c r="K161" s="3" t="s">
        <v>400</v>
      </c>
      <c r="L161" s="3" t="s">
        <v>401</v>
      </c>
    </row>
    <row r="162" spans="1:12" ht="38.25">
      <c r="A162" s="3">
        <v>80</v>
      </c>
      <c r="B162" s="4" t="s">
        <v>402</v>
      </c>
      <c r="C162" s="5" t="s">
        <v>403</v>
      </c>
      <c r="D162" s="5" t="s">
        <v>404</v>
      </c>
      <c r="E162" s="3" t="s">
        <v>405</v>
      </c>
      <c r="F162" s="8"/>
      <c r="G162" s="6">
        <v>9000</v>
      </c>
      <c r="H162" s="6">
        <v>9000</v>
      </c>
      <c r="I162" s="6">
        <f t="shared" si="18"/>
        <v>0</v>
      </c>
      <c r="J162" s="33">
        <f t="shared" si="17"/>
        <v>0</v>
      </c>
      <c r="K162" s="3" t="s">
        <v>406</v>
      </c>
      <c r="L162" s="3" t="s">
        <v>407</v>
      </c>
    </row>
    <row r="163" spans="1:12" ht="25.5">
      <c r="A163" s="3">
        <v>81</v>
      </c>
      <c r="B163" s="4" t="s">
        <v>408</v>
      </c>
      <c r="C163" s="5" t="s">
        <v>409</v>
      </c>
      <c r="D163" s="5" t="s">
        <v>388</v>
      </c>
      <c r="E163" s="3" t="s">
        <v>85</v>
      </c>
      <c r="F163" s="8"/>
      <c r="G163" s="41">
        <v>11140</v>
      </c>
      <c r="H163" s="41">
        <v>11960</v>
      </c>
      <c r="I163" s="6">
        <f t="shared" si="18"/>
        <v>820</v>
      </c>
      <c r="J163" s="35">
        <f t="shared" si="17"/>
        <v>7.3608617594254895</v>
      </c>
      <c r="K163" s="3" t="s">
        <v>410</v>
      </c>
      <c r="L163" s="8"/>
    </row>
    <row r="164" spans="1:12" ht="25.5">
      <c r="A164" s="3">
        <v>82</v>
      </c>
      <c r="B164" s="4" t="s">
        <v>411</v>
      </c>
      <c r="C164" s="5" t="s">
        <v>412</v>
      </c>
      <c r="D164" s="5"/>
      <c r="E164" s="3" t="s">
        <v>85</v>
      </c>
      <c r="F164" s="8"/>
      <c r="G164" s="41">
        <v>11780</v>
      </c>
      <c r="H164" s="41">
        <v>12675</v>
      </c>
      <c r="I164" s="6">
        <f t="shared" si="18"/>
        <v>895</v>
      </c>
      <c r="J164" s="35">
        <f t="shared" si="17"/>
        <v>7.5976230899830171</v>
      </c>
      <c r="K164" s="3" t="s">
        <v>410</v>
      </c>
      <c r="L164" s="8"/>
    </row>
    <row r="165" spans="1:12" ht="25.5">
      <c r="A165" s="3">
        <v>83</v>
      </c>
      <c r="B165" s="4" t="s">
        <v>413</v>
      </c>
      <c r="C165" s="5" t="s">
        <v>414</v>
      </c>
      <c r="D165" s="5"/>
      <c r="E165" s="3" t="s">
        <v>85</v>
      </c>
      <c r="F165" s="8"/>
      <c r="G165" s="41">
        <v>10380</v>
      </c>
      <c r="H165" s="41">
        <v>10295</v>
      </c>
      <c r="I165" s="6">
        <f t="shared" si="18"/>
        <v>-85</v>
      </c>
      <c r="J165" s="35">
        <f t="shared" si="17"/>
        <v>-0.81888246628130901</v>
      </c>
      <c r="K165" s="3" t="s">
        <v>410</v>
      </c>
      <c r="L165" s="28"/>
    </row>
    <row r="166" spans="1:12">
      <c r="A166" s="26" t="s">
        <v>415</v>
      </c>
      <c r="B166" s="2" t="s">
        <v>416</v>
      </c>
      <c r="C166" s="28" t="s">
        <v>417</v>
      </c>
      <c r="D166" s="28"/>
      <c r="E166" s="28"/>
      <c r="F166" s="28"/>
      <c r="G166" s="28"/>
      <c r="H166" s="28"/>
      <c r="I166" s="28"/>
      <c r="J166" s="28"/>
      <c r="K166" s="28"/>
      <c r="L166" s="8"/>
    </row>
    <row r="167" spans="1:12" ht="25.5">
      <c r="A167" s="3">
        <v>84</v>
      </c>
      <c r="B167" s="4" t="s">
        <v>418</v>
      </c>
      <c r="C167" s="5" t="s">
        <v>419</v>
      </c>
      <c r="D167" s="3" t="s">
        <v>420</v>
      </c>
      <c r="E167" s="3" t="s">
        <v>421</v>
      </c>
      <c r="F167" s="8"/>
      <c r="G167" s="6">
        <v>64000</v>
      </c>
      <c r="H167" s="6">
        <v>64000</v>
      </c>
      <c r="I167" s="6">
        <f>H167-G167</f>
        <v>0</v>
      </c>
      <c r="J167" s="33">
        <f>((H167/G167)*100)-100</f>
        <v>0</v>
      </c>
      <c r="K167" s="8"/>
      <c r="L167" s="3" t="s">
        <v>422</v>
      </c>
    </row>
    <row r="168" spans="1:12" ht="25.5">
      <c r="A168" s="3">
        <v>85</v>
      </c>
      <c r="B168" s="4" t="s">
        <v>423</v>
      </c>
      <c r="C168" s="11" t="s">
        <v>424</v>
      </c>
      <c r="D168" s="3" t="s">
        <v>425</v>
      </c>
      <c r="E168" s="3" t="s">
        <v>421</v>
      </c>
      <c r="F168" s="8"/>
      <c r="G168" s="6">
        <v>64000</v>
      </c>
      <c r="H168" s="6">
        <v>64000</v>
      </c>
      <c r="I168" s="6">
        <f t="shared" ref="I168:I172" si="19">H168-G168</f>
        <v>0</v>
      </c>
      <c r="J168" s="33">
        <f t="shared" ref="J168:J172" si="20">((H168/G168)*100)-100</f>
        <v>0</v>
      </c>
      <c r="K168" s="8"/>
      <c r="L168" s="3" t="s">
        <v>422</v>
      </c>
    </row>
    <row r="169" spans="1:12" ht="25.5">
      <c r="A169" s="3">
        <v>86</v>
      </c>
      <c r="B169" s="4" t="s">
        <v>426</v>
      </c>
      <c r="C169" s="11" t="s">
        <v>427</v>
      </c>
      <c r="D169" s="3" t="s">
        <v>428</v>
      </c>
      <c r="E169" s="3" t="s">
        <v>421</v>
      </c>
      <c r="F169" s="8"/>
      <c r="G169" s="6">
        <v>64000</v>
      </c>
      <c r="H169" s="6">
        <v>64000</v>
      </c>
      <c r="I169" s="6">
        <f t="shared" si="19"/>
        <v>0</v>
      </c>
      <c r="J169" s="33">
        <f t="shared" si="20"/>
        <v>0</v>
      </c>
      <c r="K169" s="8"/>
      <c r="L169" s="3" t="s">
        <v>422</v>
      </c>
    </row>
    <row r="170" spans="1:12" ht="25.5">
      <c r="A170" s="3">
        <v>87</v>
      </c>
      <c r="B170" s="4" t="s">
        <v>429</v>
      </c>
      <c r="C170" s="11" t="s">
        <v>430</v>
      </c>
      <c r="D170" s="3" t="s">
        <v>431</v>
      </c>
      <c r="E170" s="3" t="s">
        <v>421</v>
      </c>
      <c r="F170" s="8"/>
      <c r="G170" s="6">
        <v>430000</v>
      </c>
      <c r="H170" s="6">
        <v>430000</v>
      </c>
      <c r="I170" s="6">
        <f t="shared" si="19"/>
        <v>0</v>
      </c>
      <c r="J170" s="33">
        <f t="shared" si="20"/>
        <v>0</v>
      </c>
      <c r="K170" s="8"/>
      <c r="L170" s="3" t="s">
        <v>432</v>
      </c>
    </row>
    <row r="171" spans="1:12" ht="25.5">
      <c r="A171" s="3">
        <v>88</v>
      </c>
      <c r="B171" s="4" t="s">
        <v>433</v>
      </c>
      <c r="C171" s="11" t="s">
        <v>434</v>
      </c>
      <c r="D171" s="3" t="s">
        <v>435</v>
      </c>
      <c r="E171" s="3" t="s">
        <v>421</v>
      </c>
      <c r="F171" s="8"/>
      <c r="G171" s="6">
        <v>470000</v>
      </c>
      <c r="H171" s="6">
        <v>470000</v>
      </c>
      <c r="I171" s="6">
        <f t="shared" si="19"/>
        <v>0</v>
      </c>
      <c r="J171" s="33">
        <f t="shared" si="20"/>
        <v>0</v>
      </c>
      <c r="K171" s="8"/>
      <c r="L171" s="3" t="s">
        <v>436</v>
      </c>
    </row>
    <row r="172" spans="1:12" ht="38.25">
      <c r="A172" s="3">
        <v>89</v>
      </c>
      <c r="B172" s="4" t="s">
        <v>437</v>
      </c>
      <c r="C172" s="11" t="s">
        <v>438</v>
      </c>
      <c r="D172" s="3" t="s">
        <v>439</v>
      </c>
      <c r="E172" s="3" t="s">
        <v>440</v>
      </c>
      <c r="F172" s="8"/>
      <c r="G172" s="6">
        <v>2240000</v>
      </c>
      <c r="H172" s="6">
        <v>2240000</v>
      </c>
      <c r="I172" s="6">
        <f t="shared" si="19"/>
        <v>0</v>
      </c>
      <c r="J172" s="33">
        <f t="shared" si="20"/>
        <v>0</v>
      </c>
      <c r="K172" s="8"/>
      <c r="L172" s="8"/>
    </row>
    <row r="173" spans="1:12">
      <c r="A173" s="1" t="s">
        <v>441</v>
      </c>
      <c r="B173" s="2" t="s">
        <v>442</v>
      </c>
      <c r="C173" s="28" t="s">
        <v>443</v>
      </c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 ht="25.5">
      <c r="A174" s="3">
        <v>90</v>
      </c>
      <c r="B174" s="4" t="s">
        <v>444</v>
      </c>
      <c r="C174" s="5" t="s">
        <v>445</v>
      </c>
      <c r="D174" s="3" t="s">
        <v>446</v>
      </c>
      <c r="E174" s="3" t="s">
        <v>447</v>
      </c>
      <c r="F174" s="3" t="s">
        <v>448</v>
      </c>
      <c r="G174" s="6">
        <v>1490000</v>
      </c>
      <c r="H174" s="6">
        <v>1490000</v>
      </c>
      <c r="I174" s="6">
        <f>H174-G174</f>
        <v>0</v>
      </c>
      <c r="J174" s="37">
        <f>((H174/G174)*100)-100</f>
        <v>0</v>
      </c>
      <c r="K174" s="3" t="s">
        <v>449</v>
      </c>
      <c r="L174" s="3"/>
    </row>
    <row r="175" spans="1:12" ht="63.75">
      <c r="A175" s="3">
        <v>91</v>
      </c>
      <c r="B175" s="4" t="s">
        <v>450</v>
      </c>
      <c r="C175" s="5" t="s">
        <v>451</v>
      </c>
      <c r="D175" s="3" t="s">
        <v>452</v>
      </c>
      <c r="E175" s="3" t="s">
        <v>453</v>
      </c>
      <c r="F175" s="3" t="s">
        <v>454</v>
      </c>
      <c r="G175" s="6">
        <v>650000</v>
      </c>
      <c r="H175" s="6">
        <v>650000</v>
      </c>
      <c r="I175" s="6">
        <f t="shared" ref="I175:I176" si="21">H175-G175</f>
        <v>0</v>
      </c>
      <c r="J175" s="33">
        <f t="shared" ref="J175:J176" si="22">((H175/G175)*100)-100</f>
        <v>0</v>
      </c>
      <c r="K175" s="3" t="s">
        <v>455</v>
      </c>
      <c r="L175" s="8"/>
    </row>
    <row r="176" spans="1:12" ht="38.25">
      <c r="A176" s="3">
        <v>92</v>
      </c>
      <c r="B176" s="4" t="s">
        <v>456</v>
      </c>
      <c r="C176" s="5" t="s">
        <v>457</v>
      </c>
      <c r="D176" s="3" t="s">
        <v>458</v>
      </c>
      <c r="E176" s="3" t="s">
        <v>453</v>
      </c>
      <c r="F176" s="3" t="s">
        <v>454</v>
      </c>
      <c r="G176" s="6">
        <v>300000</v>
      </c>
      <c r="H176" s="6">
        <v>300000</v>
      </c>
      <c r="I176" s="6">
        <f t="shared" si="21"/>
        <v>0</v>
      </c>
      <c r="J176" s="33">
        <f t="shared" si="22"/>
        <v>0</v>
      </c>
      <c r="K176" s="3" t="s">
        <v>459</v>
      </c>
      <c r="L176" s="8"/>
    </row>
    <row r="177" spans="1:12">
      <c r="A177" s="26" t="s">
        <v>460</v>
      </c>
      <c r="B177" s="26">
        <v>10</v>
      </c>
      <c r="C177" s="42" t="s">
        <v>461</v>
      </c>
      <c r="D177" s="28"/>
      <c r="E177" s="28"/>
      <c r="F177" s="28"/>
      <c r="G177" s="28"/>
      <c r="H177" s="28"/>
      <c r="I177" s="28"/>
      <c r="J177" s="28"/>
      <c r="K177" s="28"/>
      <c r="L177" s="8"/>
    </row>
    <row r="178" spans="1:12" ht="38.25">
      <c r="A178" s="3">
        <v>93</v>
      </c>
      <c r="B178" s="4" t="s">
        <v>462</v>
      </c>
      <c r="C178" s="5" t="s">
        <v>463</v>
      </c>
      <c r="D178" s="3" t="s">
        <v>464</v>
      </c>
      <c r="E178" s="3" t="s">
        <v>465</v>
      </c>
      <c r="F178" s="8"/>
      <c r="G178" s="6">
        <v>4676000</v>
      </c>
      <c r="H178" s="6">
        <v>4702500</v>
      </c>
      <c r="I178" s="6">
        <f>H178-G178</f>
        <v>26500</v>
      </c>
      <c r="J178" s="35">
        <f>((H178/G178)*100)-100</f>
        <v>0.56672369546622292</v>
      </c>
      <c r="K178" s="3" t="s">
        <v>466</v>
      </c>
      <c r="L178" s="8"/>
    </row>
    <row r="179" spans="1:12">
      <c r="A179" s="3">
        <v>94</v>
      </c>
      <c r="B179" s="4" t="s">
        <v>467</v>
      </c>
      <c r="C179" s="5" t="s">
        <v>468</v>
      </c>
      <c r="D179" s="3" t="s">
        <v>469</v>
      </c>
      <c r="E179" s="3" t="s">
        <v>470</v>
      </c>
      <c r="F179" s="8"/>
      <c r="G179" s="6">
        <v>23559</v>
      </c>
      <c r="H179" s="6">
        <v>24736</v>
      </c>
      <c r="I179" s="6">
        <f>H179-G179</f>
        <v>1177</v>
      </c>
      <c r="J179" s="35">
        <f>((H179/G179)*100)-100</f>
        <v>4.9959675707797402</v>
      </c>
      <c r="K179" s="3" t="s">
        <v>471</v>
      </c>
      <c r="L179" s="8"/>
    </row>
  </sheetData>
  <mergeCells count="61">
    <mergeCell ref="C8:L8"/>
    <mergeCell ref="A1:K1"/>
    <mergeCell ref="A2:C2"/>
    <mergeCell ref="I2:K2"/>
    <mergeCell ref="A3:L3"/>
    <mergeCell ref="A4:L4"/>
    <mergeCell ref="A5:A6"/>
    <mergeCell ref="B5:B6"/>
    <mergeCell ref="E5:E6"/>
    <mergeCell ref="F5:F6"/>
    <mergeCell ref="G5:G6"/>
    <mergeCell ref="H5:H6"/>
    <mergeCell ref="I5:I6"/>
    <mergeCell ref="J5:J6"/>
    <mergeCell ref="K5:K6"/>
    <mergeCell ref="L5:L6"/>
    <mergeCell ref="C29:L29"/>
    <mergeCell ref="A30:A35"/>
    <mergeCell ref="K30:K43"/>
    <mergeCell ref="L30:L43"/>
    <mergeCell ref="A36:A37"/>
    <mergeCell ref="A38:A43"/>
    <mergeCell ref="A44:A49"/>
    <mergeCell ref="A50:A63"/>
    <mergeCell ref="B50:B63"/>
    <mergeCell ref="C50:C63"/>
    <mergeCell ref="A64:A67"/>
    <mergeCell ref="B64:B67"/>
    <mergeCell ref="K64:K79"/>
    <mergeCell ref="A68:A74"/>
    <mergeCell ref="B68:B74"/>
    <mergeCell ref="C69:C74"/>
    <mergeCell ref="B75:B77"/>
    <mergeCell ref="C75:C77"/>
    <mergeCell ref="A81:A83"/>
    <mergeCell ref="B82:B83"/>
    <mergeCell ref="A85:A87"/>
    <mergeCell ref="B85:B87"/>
    <mergeCell ref="A88:A90"/>
    <mergeCell ref="B88:B90"/>
    <mergeCell ref="A103:A105"/>
    <mergeCell ref="B103:B105"/>
    <mergeCell ref="C103:C105"/>
    <mergeCell ref="A106:A107"/>
    <mergeCell ref="B106:B107"/>
    <mergeCell ref="C106:C107"/>
    <mergeCell ref="A108:A121"/>
    <mergeCell ref="B108:B121"/>
    <mergeCell ref="C108:C121"/>
    <mergeCell ref="A123:A127"/>
    <mergeCell ref="B123:B127"/>
    <mergeCell ref="C123:C127"/>
    <mergeCell ref="D150:D156"/>
    <mergeCell ref="F150:F156"/>
    <mergeCell ref="A128:A130"/>
    <mergeCell ref="B128:B130"/>
    <mergeCell ref="C128:C130"/>
    <mergeCell ref="D132:D140"/>
    <mergeCell ref="F132:F140"/>
    <mergeCell ref="D141:D149"/>
    <mergeCell ref="F141:F1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huynhthithutra</dc:creator>
  <cp:lastModifiedBy>huynhthithutra</cp:lastModifiedBy>
  <dcterms:created xsi:type="dcterms:W3CDTF">2020-05-29T01:38:33Z</dcterms:created>
  <dcterms:modified xsi:type="dcterms:W3CDTF">2020-05-29T02:37:25Z</dcterms:modified>
</cp:coreProperties>
</file>