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95" windowWidth="19425" windowHeight="7815" activeTab="1"/>
  </bookViews>
  <sheets>
    <sheet name="BIEU TH DNNN TỈNH TRA VINH" sheetId="2" r:id="rId1"/>
    <sheet name="BIEU TH_CTCP TỈNH TRA VINH" sheetId="5" r:id="rId2"/>
    <sheet name="Mã ngành kinh doanh chính" sheetId="6" r:id="rId3"/>
    <sheet name="Bảng đối chiếu mã ngành" sheetId="7" r:id="rId4"/>
  </sheets>
  <definedNames>
    <definedName name="_xlnm.Print_Titles" localSheetId="0">'BIEU TH DNNN TỈNH TRA VINH'!$A:$B,'BIEU TH DNNN TỈNH TRA VINH'!$5:$6</definedName>
    <definedName name="_xlnm.Print_Titles" localSheetId="1">'BIEU TH_CTCP TỈNH TRA VINH'!$A:$B,'BIEU TH_CTCP TỈNH TRA VINH'!$1:$7</definedName>
  </definedNames>
  <calcPr calcId="144525"/>
</workbook>
</file>

<file path=xl/calcChain.xml><?xml version="1.0" encoding="utf-8"?>
<calcChain xmlns="http://schemas.openxmlformats.org/spreadsheetml/2006/main">
  <c r="C17" i="5" l="1"/>
  <c r="C18" i="5"/>
  <c r="C10" i="2"/>
  <c r="C9" i="2"/>
  <c r="BD18" i="5" l="1"/>
  <c r="CI20" i="5"/>
  <c r="P9" i="2" l="1"/>
  <c r="BM10" i="2" l="1"/>
  <c r="E20" i="5" l="1"/>
  <c r="F20" i="5"/>
  <c r="G20" i="5"/>
  <c r="H20" i="5"/>
  <c r="I20" i="5"/>
  <c r="J20" i="5"/>
  <c r="K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X20" i="5"/>
  <c r="AY20" i="5"/>
  <c r="AZ20" i="5"/>
  <c r="BA20" i="5"/>
  <c r="BB20" i="5"/>
  <c r="BC20" i="5"/>
  <c r="BF20" i="5"/>
  <c r="BG20" i="5"/>
  <c r="BH20" i="5"/>
  <c r="BI20" i="5"/>
  <c r="BJ20" i="5"/>
  <c r="BK20" i="5"/>
  <c r="BL20" i="5"/>
  <c r="BM20" i="5"/>
  <c r="BN20" i="5"/>
  <c r="BO20" i="5"/>
  <c r="BP20" i="5"/>
  <c r="BQ20" i="5"/>
  <c r="BR20" i="5"/>
  <c r="BS20" i="5"/>
  <c r="BT20" i="5"/>
  <c r="BU20" i="5"/>
  <c r="BX20" i="5"/>
  <c r="BY20" i="5"/>
  <c r="BZ20" i="5"/>
  <c r="CA20" i="5"/>
  <c r="CB20" i="5"/>
  <c r="CC20" i="5"/>
  <c r="CD20" i="5"/>
  <c r="CE20" i="5"/>
  <c r="D20" i="5"/>
  <c r="BW18" i="5"/>
  <c r="CH20" i="5" s="1"/>
  <c r="BV18" i="5"/>
  <c r="BW17" i="5" l="1"/>
  <c r="BV17" i="5"/>
  <c r="BV20" i="5" s="1"/>
  <c r="CG18" i="5"/>
  <c r="CG20" i="5" s="1"/>
  <c r="CF18" i="5"/>
  <c r="BE17" i="5"/>
  <c r="BD17" i="5"/>
  <c r="BD20" i="5" s="1"/>
  <c r="BE18" i="5"/>
  <c r="L18" i="5"/>
  <c r="L20" i="5" s="1"/>
  <c r="E11" i="2"/>
  <c r="F11" i="2"/>
  <c r="G11" i="2"/>
  <c r="H11" i="2"/>
  <c r="I11" i="2"/>
  <c r="J11" i="2"/>
  <c r="K11" i="2"/>
  <c r="L11" i="2"/>
  <c r="M11" i="2"/>
  <c r="N11" i="2"/>
  <c r="O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N11" i="2"/>
  <c r="BO11" i="2"/>
  <c r="BP11" i="2"/>
  <c r="BQ11" i="2"/>
  <c r="BR11" i="2"/>
  <c r="BS11" i="2"/>
  <c r="BV11" i="2"/>
  <c r="BW11" i="2"/>
  <c r="BX11" i="2"/>
  <c r="BY11" i="2"/>
  <c r="BZ11" i="2"/>
  <c r="CA11" i="2"/>
  <c r="CB11" i="2"/>
  <c r="CC11" i="2"/>
  <c r="CD11" i="2"/>
  <c r="CE11" i="2"/>
  <c r="CF11" i="2"/>
  <c r="CG11" i="2"/>
  <c r="CH11" i="2"/>
  <c r="CI11" i="2"/>
  <c r="CJ11" i="2"/>
  <c r="CK11" i="2"/>
  <c r="CL11" i="2"/>
  <c r="CM11" i="2"/>
  <c r="CN11" i="2"/>
  <c r="CO11" i="2"/>
  <c r="CR11" i="2"/>
  <c r="CS11" i="2"/>
  <c r="CT11" i="2"/>
  <c r="CU11" i="2"/>
  <c r="CV11" i="2"/>
  <c r="CW11" i="2"/>
  <c r="DA11" i="2"/>
  <c r="DB11" i="2"/>
  <c r="DC11" i="2"/>
  <c r="DF11" i="2"/>
  <c r="DG11" i="2"/>
  <c r="DH11" i="2"/>
  <c r="DI11" i="2"/>
  <c r="DJ11" i="2"/>
  <c r="DK11" i="2"/>
  <c r="DL11" i="2"/>
  <c r="DM11" i="2"/>
  <c r="DN11" i="2"/>
  <c r="DO11" i="2"/>
  <c r="DP11" i="2"/>
  <c r="DQ11" i="2"/>
  <c r="DR11" i="2"/>
  <c r="DS11" i="2"/>
  <c r="DT11" i="2"/>
  <c r="DU11" i="2"/>
  <c r="DV11" i="2"/>
  <c r="DW11" i="2"/>
  <c r="DX11" i="2"/>
  <c r="DY11" i="2"/>
  <c r="DZ11" i="2"/>
  <c r="EA11" i="2"/>
  <c r="EB11" i="2"/>
  <c r="EC11" i="2"/>
  <c r="ED11" i="2"/>
  <c r="EE11" i="2"/>
  <c r="EF11" i="2"/>
  <c r="EG11" i="2"/>
  <c r="EH11" i="2"/>
  <c r="EI11" i="2"/>
  <c r="EJ11" i="2"/>
  <c r="EK11" i="2"/>
  <c r="D11" i="2"/>
  <c r="BW20" i="5" l="1"/>
  <c r="CH17" i="5"/>
  <c r="BE20" i="5"/>
  <c r="CF17" i="5"/>
  <c r="CF20" i="5" s="1"/>
  <c r="DE10" i="2" l="1"/>
  <c r="CQ10" i="2"/>
  <c r="CY10" i="2"/>
  <c r="CX10" i="2"/>
  <c r="CP10" i="2"/>
  <c r="DD10" i="2" s="1"/>
  <c r="CZ10" i="2"/>
  <c r="CZ11" i="2" s="1"/>
  <c r="BU10" i="2" l="1"/>
  <c r="BT10" i="2"/>
  <c r="BL10" i="2"/>
  <c r="Q10" i="2"/>
  <c r="Q11" i="2" s="1"/>
  <c r="P10" i="2"/>
  <c r="CY9" i="2" l="1"/>
  <c r="CY11" i="2" s="1"/>
  <c r="CX9" i="2"/>
  <c r="CX11" i="2" s="1"/>
  <c r="CQ9" i="2"/>
  <c r="CP9" i="2"/>
  <c r="DD9" i="2" l="1"/>
  <c r="DD11" i="2" s="1"/>
  <c r="CP11" i="2"/>
  <c r="DE9" i="2"/>
  <c r="DE11" i="2" s="1"/>
  <c r="CQ11" i="2"/>
  <c r="BU9" i="2"/>
  <c r="BU11" i="2" s="1"/>
  <c r="BT9" i="2"/>
  <c r="BT11" i="2" s="1"/>
  <c r="BL9" i="2"/>
  <c r="BL11" i="2" s="1"/>
  <c r="BM9" i="2"/>
  <c r="BM11" i="2" s="1"/>
  <c r="P11" i="2"/>
</calcChain>
</file>

<file path=xl/comments1.xml><?xml version="1.0" encoding="utf-8"?>
<comments xmlns="http://schemas.openxmlformats.org/spreadsheetml/2006/main">
  <authors>
    <author>Son Thi Hue</author>
  </authors>
  <commentList>
    <comment ref="CG17" authorId="0">
      <text>
        <r>
          <rPr>
            <sz val="9"/>
            <color indexed="81"/>
            <rFont val="Tahoma"/>
            <family val="2"/>
          </rPr>
          <t>Chênh lệch so với công thức 1.542 trđ, do nộp phần phí vệ sinh</t>
        </r>
      </text>
    </comment>
    <comment ref="CF18" authorId="0">
      <text>
        <r>
          <rPr>
            <b/>
            <sz val="9"/>
            <color indexed="81"/>
            <rFont val="Tahoma"/>
            <family val="2"/>
          </rPr>
          <t>Son Thi Hue:</t>
        </r>
        <r>
          <rPr>
            <sz val="9"/>
            <color indexed="81"/>
            <rFont val="Tahoma"/>
            <family val="2"/>
          </rPr>
          <t xml:space="preserve">
Cột 91 không bằng với cột 79. Nguyên nhân do: đã trừ phần thuế và các khoản phải thu nhà nước (thuế GTGT, thuế nhà nước) trang 27 BCTC NAM 2017
</t>
        </r>
      </text>
    </comment>
  </commentList>
</comments>
</file>

<file path=xl/sharedStrings.xml><?xml version="1.0" encoding="utf-8"?>
<sst xmlns="http://schemas.openxmlformats.org/spreadsheetml/2006/main" count="1720" uniqueCount="1191">
  <si>
    <t>Chỉ tiêu</t>
  </si>
  <si>
    <t xml:space="preserve">ĐVT: Triệu đồng </t>
  </si>
  <si>
    <t>Số TT</t>
  </si>
  <si>
    <t>Tổng tài sản
(Mã số 270)</t>
  </si>
  <si>
    <t xml:space="preserve">ĐT tài chính ngắn hạn
(Mã số 120)
</t>
  </si>
  <si>
    <t>Hàng tồn kho
 (Mã số 141)</t>
  </si>
  <si>
    <t>Dự phòng giảm giá 
hàng tồn kho 
(Mã số 149)</t>
  </si>
  <si>
    <t>Tài sản cố định 
(Mã số 220)</t>
  </si>
  <si>
    <t>ĐT tài chính dài hạn
(Mã số 250)</t>
  </si>
  <si>
    <t>ĐT vào công ty con
 (Mã số 251)</t>
  </si>
  <si>
    <t>Tổng nguồn vốn
(Mã số 440)</t>
  </si>
  <si>
    <t>Tổng số nợ phải trả 
(Mã số 300)</t>
  </si>
  <si>
    <t>Nợ ngắn hạn 
(Mã số 310)</t>
  </si>
  <si>
    <t>Nợ dài hạn
(Mã số 330)</t>
  </si>
  <si>
    <t>Vốn chủ sở hữu 
(Mã số 410)</t>
  </si>
  <si>
    <t xml:space="preserve">Vốn điều lệ </t>
  </si>
  <si>
    <t>Lỗ phát sinh (nếu có)</t>
  </si>
  <si>
    <t>Lỗ lũy kế</t>
  </si>
  <si>
    <t>- Công ty mẹ</t>
  </si>
  <si>
    <t>- Hợp nhất</t>
  </si>
  <si>
    <t>...............................</t>
  </si>
  <si>
    <t>B</t>
  </si>
  <si>
    <t>Công ty B</t>
  </si>
  <si>
    <t>Ghi chú:</t>
  </si>
  <si>
    <t>................................</t>
  </si>
  <si>
    <t>I</t>
  </si>
  <si>
    <t>Các khoản phải thu 
(Mã 130+210)</t>
  </si>
  <si>
    <t>Vốn nhà nước góp</t>
  </si>
  <si>
    <t>Tổng cộng (I +II+III)</t>
  </si>
  <si>
    <t xml:space="preserve">Công ty độc lập cổ phần, Công ty TNHH 2 TV trở lên </t>
  </si>
  <si>
    <t xml:space="preserve"> - Thư điện tử gửi về Bộ Tài chính đề nghị ghi rõ tên file (VD: BC_BO CONG THUONG hoặc BC_UBND tinh BAC NINH)</t>
  </si>
  <si>
    <t>Dự phòng giảm giá đầu tư tài chính dài hạn (Mã số 259)</t>
  </si>
  <si>
    <t>Tài sản ngắn hạn khác (Mã số 150)</t>
  </si>
  <si>
    <t>Tiền và các khoản tương đương tiền
 (Mã số 110)</t>
  </si>
  <si>
    <t>Dự phòng nợ phải thu khó đòi 
(Mã số 139 + 219)</t>
  </si>
  <si>
    <t>Tài  sản ngắn hạn 
(Mã số 100)</t>
  </si>
  <si>
    <t>Vốn đầu tư của chủ sở hữu (Mã số 411)</t>
  </si>
  <si>
    <t>Doanh thu hoạt động tài chính (Mã số 21)</t>
  </si>
  <si>
    <t>Lợi nhuận kế toán trước thuế (Mã số 50)</t>
  </si>
  <si>
    <t>Thuế và các khoản đã nộp NSNN trong năm (V.11)</t>
  </si>
  <si>
    <t>- Thư điện tử gửi về Bộ Tài chính đề nghị ghi rõ tên file (VD: BC_BO CONG THUONG hoặc BC_UBND tinh BAC NINH)</t>
  </si>
  <si>
    <t>- Các doanh nghiệp căn cứ vào báo cáo tài chính năm và số liệu trên sổ sách kế toán tại thời điểm kết thúc năm để ghi nhận số liệu vào các cột trong biểu mẫu</t>
  </si>
  <si>
    <t>- Người đại diện phần vốn nhà nước tại doanh nghiệp căn cứ vào báo cáo tài chính năm và số liệu trên sổ sách kế toán để ghi nhận số liệu vào các cột trong biểu mẫu</t>
  </si>
  <si>
    <t>- Để thuận lợi cho công tác tổng hợp, đề nghị các đơn vị sử dụng đúng biểu mẫu báo cáo, không thêm, bớt dòng, cột; điền số liệu báo cáo đúng theo đơn vị tính quy định tại biểu mẫu.</t>
  </si>
  <si>
    <t>Nợ phải thu khó đòi (V.1)</t>
  </si>
  <si>
    <t>Thuế và các khoản còn phải nộp NSNN  năm trước chuyển sang (V.7)</t>
  </si>
  <si>
    <t>Thu từ hoạt động kinh doanh nội địa (V.9)</t>
  </si>
  <si>
    <t>Thu từ hoạt động kinh doanh xuất nhập khẩu (V.10)</t>
  </si>
  <si>
    <t>Thuế và các khoản đã nộp NSNN trong năm (V.12)</t>
  </si>
  <si>
    <t>Nợ quá hạn (V.2)</t>
  </si>
  <si>
    <t>Thuế và các khoản phát sinh phải nộp NSNN (V.8=V.9+V.10)</t>
  </si>
  <si>
    <t>Thuế và các khoản còn phải nộp NSNN chuyển  năm sau (V.12=V.7+V.8-V.11)</t>
  </si>
  <si>
    <t>Tổng doanh thu 
(Mã số 10+21+31)</t>
  </si>
  <si>
    <t>Tổng doanh thu (Mã số 10+21+31)</t>
  </si>
  <si>
    <t>Thu nhập khác (Mã số 31)</t>
  </si>
  <si>
    <t>Tổng chi phí 
(Mã số 11+22+24+25+32)</t>
  </si>
  <si>
    <t>Doanh thu thuần về bán hàng và cung cấp dịch vụ (Mã số 10)</t>
  </si>
  <si>
    <t>Lợi nhuận sau thuế đã nộp NSNN trong năm (V.16)</t>
  </si>
  <si>
    <t>Tổng tài sản
(Mã số 270 - Bảng cân đối kế toán)</t>
  </si>
  <si>
    <t>Tài sản ngắn hạn (Mã số 100 - Bảng cân đối kế toán)</t>
  </si>
  <si>
    <t>Tiền và các khoản tương đương tiền
 (Mã số 110- Bảng cân đối kế toán)</t>
  </si>
  <si>
    <t xml:space="preserve">Các khoản đầu tư tài chính ngắn hạn
(Mã số 120- Bảng cân đối kế toán)
</t>
  </si>
  <si>
    <t>Chứng khoán kinh doanh (Mã số 121- Bảng cân đối kế toán)</t>
  </si>
  <si>
    <t>Dự phòng giảm giá chứng khoán kinh doanh (Mã số 122- Bảng cân đối kế toán)</t>
  </si>
  <si>
    <t>Các khoản phải thu ngắn hạn (Mã số 130 - Bảng cân đối kế toán)</t>
  </si>
  <si>
    <t>Các khoản phải thu dài hạn (Mã số 210 - Bảng cân đối kế toán)</t>
  </si>
  <si>
    <t>Nợ phải thu khó đòi (Mã số 110 - Báo cáo ngoại bảng)</t>
  </si>
  <si>
    <t>Hàng tồn kho
 (Mã số 141 - Bảng cân đối kế toán)</t>
  </si>
  <si>
    <t>Dự phòng giảm giá 
hàng tồn kho 
(Mã số 149 - Bảng cân đối kế toán)</t>
  </si>
  <si>
    <t>Tài sản dài hạn
(Mã số 200 - Bảng cân đối kế toán)</t>
  </si>
  <si>
    <t>Tài sản cố định 
(Mã số 220 - Bảng cân đối kế toán)</t>
  </si>
  <si>
    <t>Các khoản ĐT tài chính dài hạn
(Mã số 250 - Bảng cân đối kế toán)</t>
  </si>
  <si>
    <t>ĐT vào công ty con
 (Mã số 251- Bảng cân đối kế toán)</t>
  </si>
  <si>
    <t>ĐT vào công ty liên doanh, liên kết
(Mã số 252- Bảng cân đối kế toán)</t>
  </si>
  <si>
    <t>ĐT góp vốn vào đơn vị khác
(Mã số 253- Bảng cân đối kế toán)</t>
  </si>
  <si>
    <t>Dự phòng giảm giá đầu tư tài chính dài hạn (Mã số 254 - Bảng cân đối kế toán)</t>
  </si>
  <si>
    <t>Nợ phải trả 
(Mã số 300- Bảng cân đối kế toán)</t>
  </si>
  <si>
    <t>Nợ ngắn hạn 
(Mã số 310- Bảng cân đối kế toán)</t>
  </si>
  <si>
    <t>Vay và nợ thuê tài chính ngắn hạn 
(Mã số 311- Bảng cân đối kế toán)</t>
  </si>
  <si>
    <t>Nợ dài hạn
(Mã số 330 - Bảng cân đối kế toán)</t>
  </si>
  <si>
    <t>Vay và nợ thuê tài chính dài hạn (Mã số 338 - Bảng cân đối kế toán)</t>
  </si>
  <si>
    <t>Vốn chủ sở hữu 
(Mã số 410 - Bảng cân đối kế toán)</t>
  </si>
  <si>
    <t>Vốn góp của CSH
(Mã số 411- Bảng cân đối kế toán)</t>
  </si>
  <si>
    <t>Quỹ ĐT phát triển
(Mã số 418- Bảng cân đối kế toán)</t>
  </si>
  <si>
    <t>Quỹ Hỗ trợ sắp xếp DN
(Mã số 419 - Bảng cân đối kế toán)</t>
  </si>
  <si>
    <t xml:space="preserve">Các khoản phải thu 
(Mã số 130+210) </t>
  </si>
  <si>
    <t xml:space="preserve">Dự phòng nợ phải thu khó đòi (Mã số 131 + 219)  </t>
  </si>
  <si>
    <t>Giá vốn hàng bán (Mã số 11 - Báo cáo kết quả hoạt động KD)</t>
  </si>
  <si>
    <t>Chi phí tài chính (Mã số 22 - Báo cáo kết quả hoạt động KD)</t>
  </si>
  <si>
    <t>Chi phí bán hàng (Mã số 24  - Báo cáo kết quả hoạt động KD)</t>
  </si>
  <si>
    <t>Chi phí quản lý doanh nghiệp (Mã số 25  - Báo cáo kết quả hoạt động KD)</t>
  </si>
  <si>
    <t xml:space="preserve">Chi phí khác (Mã số 32- Báo cáo kết quả hoạt động KD) </t>
  </si>
  <si>
    <t xml:space="preserve">Tổng lợi nhuận kế toán trước thuế (Mã số 50 - Báo cáo kết quả hoạt động KD) </t>
  </si>
  <si>
    <t>Lợi nhuận sau thuế chưa phân phối  (Mã số 421 - Bảng cân đối kế toán)</t>
  </si>
  <si>
    <t>Thu nhập khác
(Mã số 31- Báo cáo kết quả hoạt động KD)</t>
  </si>
  <si>
    <t>Doanh thu hoạt động tài chính (Mã số 21- Báo cáo kết quả hoạt động KD)</t>
  </si>
  <si>
    <t>Doanh thu thuần về bán hàng và cung cấp dịch vụ 
(Mã số 10- Báo cáo kết quả hoạt động KD)</t>
  </si>
  <si>
    <t>Lỗ phát sinh (Mã số 50 -Báo cáo kết quả hoạt động KD nếu bị âm)</t>
  </si>
  <si>
    <t>Vay và nợ ngắn hạn trong nước (Mã số 120 - Báo cáo ngoại bảng)</t>
  </si>
  <si>
    <t xml:space="preserve"> Vay ngắn hạn của các tổ chức tín dụng trong nước (Mã số 121 - Báo cáo ngoại bảng)</t>
  </si>
  <si>
    <t>Các khoản vay và nợ ngắn hạn còn lại trong nước (Mã số 122 - Báo cáo ngoại bảng)</t>
  </si>
  <si>
    <t>Vay và nợ ngắn hạn nước ngoài (Mã số 130 - Báo cáo ngoại bảng)</t>
  </si>
  <si>
    <t>Vay ngắn hạn các tổ chức tín dụng nước ngoài (Mã số 131 - Báo cáo ngoại bảng)</t>
  </si>
  <si>
    <t>Các khoản vay ngắn hạn nước ngoài khác (Mã số 132 - Báo cáo ngoại bảng)</t>
  </si>
  <si>
    <t>Vay và nợ dài hạn trong nước  (Mã số 140 - Báo cáo ngoại bảng)</t>
  </si>
  <si>
    <t xml:space="preserve"> Vay dài hạn của các NHTM và các tổ chức tín dụng trong nước  (Mã số 141 - Báo cáo ngoại bảng)</t>
  </si>
  <si>
    <t>Phát hành trái phiếu  (Mã số 142 - Báo cáo ngoại bảng)</t>
  </si>
  <si>
    <t>Các khoản vay dài hạn trong nước khác (Mã số 144- Báo cáo ngoại bảng)</t>
  </si>
  <si>
    <t>Vay và nợ dài hạn nước ngoài  (Mã số 150 - Báo cáo ngoại bảng)</t>
  </si>
  <si>
    <t>Vay lại vốn ODA của CP  (Mã số 151 - Báo cáo ngoại bảng)</t>
  </si>
  <si>
    <t>Vay nước ngoài được CP bảo lãnh (Mã số 152 - Báo cáo ngoại bảng)</t>
  </si>
  <si>
    <t>Vay nước ngoài theo hình thức tự vay tự trả nước ngoài  (Mã số 153 - Báo cáo ngoại bảng)</t>
  </si>
  <si>
    <t>Phát hành trái phiếu  (Mã số 154 - Báo cáo ngoại bảng)</t>
  </si>
  <si>
    <t>Các khoản vay nước ngoài còn lại (Mã số 155 - Báo cáo ngoại bảng)</t>
  </si>
  <si>
    <t>Thuế và các khoản phát sinh phải nộp NSNN  
(Mã số V.8=V9 + V.10 + V.15)</t>
  </si>
  <si>
    <t>Thuế và các khoản đã nộp NSNN  
(Mã số V.11=V12  V.16)</t>
  </si>
  <si>
    <t>Thuế và các khoản còn phải nộp NSNN chuyển  năm sau (V.13=V.7+V.8-V.11)</t>
  </si>
  <si>
    <t>Tổng nguồn vốn
(Mã số 440- Bảng cân đối kế toán)</t>
  </si>
  <si>
    <t xml:space="preserve">Lỗ lũy kế </t>
  </si>
  <si>
    <t>Lợi nhuận sau thuế phát sinh phải nộp NSNN  theo quy định (V.15)</t>
  </si>
  <si>
    <t>- Phụ lục số 1 áp dụng tổng hợp số liệu của các DNNN thuộc Cơ quan đại diện chủ sở hữu</t>
  </si>
  <si>
    <t>- Đề nghị các đơn vị sử dụng đúng biểu mẫu báo cáo, không thêm, bớt dòng, cột; điền số liệu báo cáo đúng theo đơn vị tính quy định tại biểu mẫu.</t>
  </si>
  <si>
    <t>Nợ nước ngoài (ngắn hạn + dài hạn)</t>
  </si>
  <si>
    <t xml:space="preserve">Nợ vay nước ngoài được Chính phủ bảo lãnh </t>
  </si>
  <si>
    <t>Vay lại vốn ODA của Chính phủ</t>
  </si>
  <si>
    <t>Cổ tức, lợi nhuận đã nộp NSNN trong năm</t>
  </si>
  <si>
    <t>Mã số lĩnh vực KD chính</t>
  </si>
  <si>
    <t>Lĩnh vực kinh doanh</t>
  </si>
  <si>
    <t xml:space="preserve">Nông nghiệp, lâm nghiệp, thuỷ sản           </t>
  </si>
  <si>
    <t>Chế biến và bảo quản nông sản, lâm sản, thuỷ sản</t>
  </si>
  <si>
    <t>Công nghiệp chế biến thực phẩm, rượu bia, nước giải khát  và đồ uống khác</t>
  </si>
  <si>
    <t>Cơ khí, chế tạo máy, đóng tàu</t>
  </si>
  <si>
    <t>Sản xuất lắp ráp ô tô, xe máy và xe có động cơ khác</t>
  </si>
  <si>
    <t>Phân phối , bảo dưỡng, sửa chữa ô tô, xe máy và xe có động cơ khác</t>
  </si>
  <si>
    <t>Sản xuất sắt, thép và kim loại khác</t>
  </si>
  <si>
    <t xml:space="preserve">Xây dựng, vật liệu xây dựng </t>
  </si>
  <si>
    <t>Hoá chất, nhựa, hoá mỹ phẩm</t>
  </si>
  <si>
    <t>Dầu khí, xăng dầu, nhiên liệu khí và sản phẩm hoá dầu</t>
  </si>
  <si>
    <t>Sản xuất, phân phối, kinh doanh điện</t>
  </si>
  <si>
    <t>Sản xuất thiết bị điện, dây cáp, cáp quang</t>
  </si>
  <si>
    <t>Đồ điện tử, điện gia dụng</t>
  </si>
  <si>
    <t>Linh kiện điện tử, máy vi tính và thiết bị ngoại vi máy vi tính, thiết bị quang học</t>
  </si>
  <si>
    <t>Viễn thông, phần mềm</t>
  </si>
  <si>
    <t>Khai thác, chế biến khoáng sản (không bao gồm khai thác dầu khí)</t>
  </si>
  <si>
    <t xml:space="preserve">Dệt, may, da giày                           </t>
  </si>
  <si>
    <t xml:space="preserve">Hoạt động kinh doanh Bất động sản        </t>
  </si>
  <si>
    <t xml:space="preserve">Thương mại, bán buôn, bán lẻ       </t>
  </si>
  <si>
    <t xml:space="preserve"> Du lịch, kinh doanh khách sạn, dịch vụ lưu trú và ăn uống </t>
  </si>
  <si>
    <t>Y tế, giáo dục đào tạo, khoa học công nghệ</t>
  </si>
  <si>
    <t>Sản xuất sản phẩm hoá dược, dược liệu và thiết bị y tế</t>
  </si>
  <si>
    <t>Hoạt động tài chính, ngân hàng, bảo hiểm, chứng khoán</t>
  </si>
  <si>
    <t xml:space="preserve">Dịch vụ kế toán, kiểm toán, tư vấn thuế, đại lý hải quan </t>
  </si>
  <si>
    <t>Vận tải, kho bãi và các hoạt động hỗ trợ vận tải</t>
  </si>
  <si>
    <t>Dịch vụ hỗ trợ sản xuất</t>
  </si>
  <si>
    <t>Cấp thoát nước, xử lý chất thải, nước thải</t>
  </si>
  <si>
    <t>Dịch vụ khác</t>
  </si>
  <si>
    <t>Sản xuất khác</t>
  </si>
  <si>
    <t>Nông nghiệp và hoạt động dịch vụ có liên quan</t>
  </si>
  <si>
    <t>Lâm nghiệp và hoạt động dịch vụ có liên quan</t>
  </si>
  <si>
    <t>Khai thác, nuôi trồng thủy sản</t>
  </si>
  <si>
    <t>Khai thác than cứng và than non</t>
  </si>
  <si>
    <t>Khai thác dầu thô và khí đốt tự nhiên</t>
  </si>
  <si>
    <t>CÔNG NGHIỆP CHẾ BIẾN, CHẾ TẠO</t>
  </si>
  <si>
    <t>Phân ngành Kinh tế quốc dân theo QĐ 27/2018/QĐ-TTg</t>
  </si>
  <si>
    <t>Phân ngành Phục vụ phân tích theo yêu cầu của Bộ Tài chính</t>
  </si>
  <si>
    <t>Mã</t>
  </si>
  <si>
    <t>Tên ngành</t>
  </si>
  <si>
    <t>Mã lĩnh vực KD chính</t>
  </si>
  <si>
    <t xml:space="preserve">Nông nghiệp, lâm nghiệp, thuỷ sản         </t>
  </si>
  <si>
    <t>Trồng cây hàng năm</t>
  </si>
  <si>
    <t>Trồng lúa</t>
  </si>
  <si>
    <t>Trồng ngô và cây lương thực có hạt khác</t>
  </si>
  <si>
    <t>Trồng cây lấy củ có chất bột</t>
  </si>
  <si>
    <t>Trồng cây thuốc lá, thuốc lào</t>
  </si>
  <si>
    <t>Trồng cây có hạt chứa dầu</t>
  </si>
  <si>
    <t>Trồng rau các loại</t>
  </si>
  <si>
    <t>Trồng đậu các loại</t>
  </si>
  <si>
    <t>Trồng hoa hàng năm</t>
  </si>
  <si>
    <t>Trồng cây hàng năm khác</t>
  </si>
  <si>
    <t>Trồng cây gia vị hàng năm</t>
  </si>
  <si>
    <t>Trồng cây dược liệu, hương liệu hàng năm</t>
  </si>
  <si>
    <t>Trồng cây hàng năm khác còn lại</t>
  </si>
  <si>
    <t>Trồng cây lâu năm</t>
  </si>
  <si>
    <t>Trồng cây ăn quả</t>
  </si>
  <si>
    <t>Trồng nho</t>
  </si>
  <si>
    <t>Trồng cây ăn quả vùng nhiệt đới và cận nhiệt đới</t>
  </si>
  <si>
    <t>Trồng cam, quýt và các loại quả có múi khác</t>
  </si>
  <si>
    <t>Trồng táo, mận và các loại quả có hạt như táo</t>
  </si>
  <si>
    <t>Trồng nhãn, vải, chôm chôm</t>
  </si>
  <si>
    <t>Trồng cây ăn quả khác</t>
  </si>
  <si>
    <t>Trồng cây lấy quả chứa dầu</t>
  </si>
  <si>
    <t>Trồng cây điều</t>
  </si>
  <si>
    <t>Trồng cây hồ tiêu</t>
  </si>
  <si>
    <t>Trồng cây cao su</t>
  </si>
  <si>
    <t>Trồng cây cà phê</t>
  </si>
  <si>
    <t>Trồng cây chè</t>
  </si>
  <si>
    <t>Trồng cây gia vị, cây dược liệu, cây hương liệu lâu năm</t>
  </si>
  <si>
    <t>Trồng cây gia vị lâu năm</t>
  </si>
  <si>
    <t>Trồng cây dược liệu, hương liệu lâu năm</t>
  </si>
  <si>
    <t>Trồng cây lâu năm khác</t>
  </si>
  <si>
    <t>Trồng cây cảnh lâu năm</t>
  </si>
  <si>
    <t>Trồng cây lâu năm khác còn lại</t>
  </si>
  <si>
    <t>Nhân và chăm sóc cây giống nông nghiệp</t>
  </si>
  <si>
    <t>Nhân và chăm sóc cây giống hàng năm</t>
  </si>
  <si>
    <t>Nhân và chăm sóc cây giống lâu năm</t>
  </si>
  <si>
    <t>Chăn nuôi</t>
  </si>
  <si>
    <t>Chăn nuôi trâu, bò và sản xuất giống trâu, bò</t>
  </si>
  <si>
    <t>Sản xuất giống trâu, bò</t>
  </si>
  <si>
    <t>Chăn nuôi trâu, bò</t>
  </si>
  <si>
    <t>Chăn nuôi ngựa, lừa, la và sản xuất giống ngựa, lừa</t>
  </si>
  <si>
    <t>Sản xuất giống ngựa, lừa</t>
  </si>
  <si>
    <t>Chăn nuôi ngựa, lừa, la</t>
  </si>
  <si>
    <t>Chăn nuôi dê, cừu và sản xuất giống dê, cừu, hươu, nai</t>
  </si>
  <si>
    <t>Sản xuất giống dê, cừu, hươu, nai</t>
  </si>
  <si>
    <t>Chăn nuôi dê, cừu, hươu, nai</t>
  </si>
  <si>
    <t>Chăn nuôi lợn và sản xuất giống lợn</t>
  </si>
  <si>
    <t>Sản xuất giống lợn</t>
  </si>
  <si>
    <t>Chăn nuôi lợn</t>
  </si>
  <si>
    <t>Chăn nuôi gia cầm</t>
  </si>
  <si>
    <t>Hoạt động ấp trứng và sản xuất giống gia cầm</t>
  </si>
  <si>
    <t>Chăn nuôi gà</t>
  </si>
  <si>
    <t>Chăn nuôi vịt, ngan, ngỗng</t>
  </si>
  <si>
    <t>Chăn nuôi gia cầm khác</t>
  </si>
  <si>
    <t>Chăn nuôi khác</t>
  </si>
  <si>
    <t>Trồng trọt, chăn nuôi hỗn hợp</t>
  </si>
  <si>
    <t>Hoạt động dịch vụ nông nghiệp</t>
  </si>
  <si>
    <t>Hoạt động dịch vụ trồng trọt</t>
  </si>
  <si>
    <t>Hoạt động dịch vụ chăn nuôi</t>
  </si>
  <si>
    <t>Hoạt động dịch vụ sau thu hoạch</t>
  </si>
  <si>
    <t>Xử lý hạt giống để nhân giống</t>
  </si>
  <si>
    <t>Săn bắt, đánh bẫy và hoạt động dịch vụ có liên quan</t>
  </si>
  <si>
    <t>Trồng rừng, chăm sóc rừng và ươm giống cây lâm nghiệp</t>
  </si>
  <si>
    <t>Trồng rừng và chăm sóc rừng cây thân gỗ</t>
  </si>
  <si>
    <t>Trồng rừng và chăm sóc rừng họ tre</t>
  </si>
  <si>
    <t>Trồng rừng và chăm sóc rừng khác</t>
  </si>
  <si>
    <t>Ươm giống cây lâm nghiệp</t>
  </si>
  <si>
    <t>Khai thác gỗ</t>
  </si>
  <si>
    <t>Khai thác, thu nhặt lâm sản khác trừ gỗ</t>
  </si>
  <si>
    <t>Khai thác lâm sản khác trừ gỗ</t>
  </si>
  <si>
    <t>Thu nhặt lâm sản khác trừ gỗ</t>
  </si>
  <si>
    <t>Hoạt động dịch vụ lâm nghiệp</t>
  </si>
  <si>
    <t>Khai thác thủy sản</t>
  </si>
  <si>
    <t>Khai thác thủy sản biển</t>
  </si>
  <si>
    <t>Khai thác thủy sản nội địa</t>
  </si>
  <si>
    <t>Nuôi trồng thủy sản</t>
  </si>
  <si>
    <t>Nuôi trồng thủy sản biển</t>
  </si>
  <si>
    <t>Nuôi cá</t>
  </si>
  <si>
    <t>Nuôi tôm</t>
  </si>
  <si>
    <t>Nuôi thủy sản khác</t>
  </si>
  <si>
    <t>Sản xuất giống thủy sản biển</t>
  </si>
  <si>
    <t>Nuôi trồng thủy sản nội địa</t>
  </si>
  <si>
    <t>Sản xuất giống thủy sản nội địa</t>
  </si>
  <si>
    <t>Sản xuất, chế biến thực phẩm</t>
  </si>
  <si>
    <t>Chế biến, bảo quản thịt và các sản phẩm từ thịt</t>
  </si>
  <si>
    <t>Giết mổ gia súc, gia cầm</t>
  </si>
  <si>
    <t>Chế biến và bảo quản thịt</t>
  </si>
  <si>
    <t>Chế biến và bảo quản các sản phẩm từ thịt</t>
  </si>
  <si>
    <t>Chế biến, bảo quản thuỷ sản và các sản phẩm từ thuỷ sản</t>
  </si>
  <si>
    <t>Chế biến và bảo quản thủy sản đông lạnh</t>
  </si>
  <si>
    <t>Chế biến và bảo quản thủy sản khô</t>
  </si>
  <si>
    <t>Chế biến và bảo quản nước mắm</t>
  </si>
  <si>
    <t>Chế biến và bảo quản các sản phẩm khác từ thủy sản</t>
  </si>
  <si>
    <t>Chế biến và bảo quản rau quả</t>
  </si>
  <si>
    <t>Sản xuất nước ép từ rau quả</t>
  </si>
  <si>
    <t>Chế biến và bảo quản rau quả khác</t>
  </si>
  <si>
    <t>Sản xuất dầu, mỡ động, thực vật</t>
  </si>
  <si>
    <t>Sản xuất dầu, mỡ động vật</t>
  </si>
  <si>
    <t>Sản xuất dầu, bơ thực vật</t>
  </si>
  <si>
    <t>Chế biến sữa và các sản phẩm từ sữa</t>
  </si>
  <si>
    <t>Xay xát và sản xuất bột</t>
  </si>
  <si>
    <t>Xay xát và sản xuất bột thô</t>
  </si>
  <si>
    <t>Xay xát</t>
  </si>
  <si>
    <t>Sản xuất bột thô</t>
  </si>
  <si>
    <t>Sản xuất tinh bột và các sản phẩm từ tinh bột</t>
  </si>
  <si>
    <t>Chế biến gỗ và sản xuất sản phẩm từ gỗ, tre, nứa (trừ giường, tủ, bàn, ghế); sản xuất sản phẩm từ rơm, rạ và vật liệu tết bện</t>
  </si>
  <si>
    <t>Cưa, xẻ, bào gỗ và bảo quản gỗ</t>
  </si>
  <si>
    <t>Cưa, xẻ và bào gỗ</t>
  </si>
  <si>
    <t>Bảo quản gỗ</t>
  </si>
  <si>
    <t>Sản xuất sản phẩm từ gỗ, tre, nứa (trừ giường, tủ, bàn, ghế); sản xuất sản phẩm từ rơm, rạ và vật liệu tết bện</t>
  </si>
  <si>
    <t>Sản xuất gỗ dán, gỗ lạng, ván ép và ván mỏng khác</t>
  </si>
  <si>
    <t>Sản xuất đồ gỗ xây dựng</t>
  </si>
  <si>
    <t>Sản xuất bao bì bằng gỗ</t>
  </si>
  <si>
    <t>Sản xuất sản phẩm khác từ gỗ; sản xuất sản phẩm từ tre, nứa, rơm, rạ và vật liệu tết bện</t>
  </si>
  <si>
    <t>Sản xuất sản phẩm khác từ gỗ</t>
  </si>
  <si>
    <t>Sản xuất sản phẩm từ lâm sản (trừ gỗ), cói và vật liệu tết bện</t>
  </si>
  <si>
    <t>Sản xuất giấy và sản phẩm từ giấy</t>
  </si>
  <si>
    <t>Sản xuất bột giấy, giấy và bìa</t>
  </si>
  <si>
    <t>Sản xuất giấy nhăn, bìa nhăn, bao bì từ giấy và bìa</t>
  </si>
  <si>
    <t>Sản xuất bao bì bằng giấy, bìa</t>
  </si>
  <si>
    <t>Sản xuất giấy nhăn và bìa nhăn</t>
  </si>
  <si>
    <t>Sản xuất các sản phẩm khác từ giấy và bìa chưa được phân vào đâu</t>
  </si>
  <si>
    <t>Sản xuất thực phẩm khác</t>
  </si>
  <si>
    <t>Sản xuất các loại bánh từ bột</t>
  </si>
  <si>
    <t>Sản xuất đường</t>
  </si>
  <si>
    <t>Sản xuất ca cao, sôcôla và bánh kẹo</t>
  </si>
  <si>
    <t>Sản xuất mì ống, mỳ sợi và sản phẩm tương tự</t>
  </si>
  <si>
    <t>Sản xuất món ăn, thức ăn chế biến sẵn</t>
  </si>
  <si>
    <t>Sản xuất món ăn, thức ăn chế biến sẵn từ thịt</t>
  </si>
  <si>
    <t>Sản xuất món ăn, thức ăn chế biến sẵn từ thủy sản</t>
  </si>
  <si>
    <t>Sản xuất món ăn, thức ăn chế biến sẵn khác</t>
  </si>
  <si>
    <t>Sản xuất chè</t>
  </si>
  <si>
    <t>Sản xuất cà phê</t>
  </si>
  <si>
    <t>Sản xuất thực phẩm khác chưa được phân vào đâu</t>
  </si>
  <si>
    <t>Sản xuất thức ăn gia súc, gia cầm và thuỷ sản</t>
  </si>
  <si>
    <t>Sản xuất đồ uống</t>
  </si>
  <si>
    <t>Chưng, tinh cất và pha chế các loại rượu mạnh</t>
  </si>
  <si>
    <t>Sản xuất rượu vang</t>
  </si>
  <si>
    <t>Sản xuất bia và mạch nha ủ men bia</t>
  </si>
  <si>
    <t>Sản xuất đồ uống không cồn, nước khoáng</t>
  </si>
  <si>
    <t>Sản xuất nước khoáng, nước tinh khiết đóng chai</t>
  </si>
  <si>
    <t>Sản xuất đồ uống không cồn</t>
  </si>
  <si>
    <t>Sản xuất sản phẩm thuốc lá</t>
  </si>
  <si>
    <t>Sản xuất thuốc lá</t>
  </si>
  <si>
    <t>Sản xuất thuốc hút khác</t>
  </si>
  <si>
    <t>Sản xuất sản phẩm từ kim loại đúc sẵn (trừ máy móc, thiết bị)</t>
  </si>
  <si>
    <t>Sản xuất các cấu kiện kim loại, thùng, bể chứa và nồi hơi</t>
  </si>
  <si>
    <t>Sản xuất các cấu kiện kim loại</t>
  </si>
  <si>
    <t>Sản xuất thùng, bể chứa và dụng cụ chứa đựng bằng kim loại</t>
  </si>
  <si>
    <t>Sản xuất nồi hơi (trừ nồi hơi trung tâm)</t>
  </si>
  <si>
    <t>Sản xuất vũ khí và đạn dược</t>
  </si>
  <si>
    <t>Sản xuất sản phẩm khác bằng kim loại; các dịch vụ xử lý, gia công kim loại</t>
  </si>
  <si>
    <t>Rèn, dập, ép và cán kim loại; luyện bột kim loại</t>
  </si>
  <si>
    <t>Gia công cơ khí; xử lý và tráng phủ kim loại</t>
  </si>
  <si>
    <t>Sản xuất dao kéo, dụng cụ cầm tay và đồ kim loại thông dụng</t>
  </si>
  <si>
    <t>Sản xuất sản phẩm khác bằng kim loại chưa được phân vào đâu</t>
  </si>
  <si>
    <t>Sản xuất đồ dùng bằng kim loại cho nhà bếp, nhà vệ sinh và nhà ăn</t>
  </si>
  <si>
    <t>Sản xuất sản phẩm khác còn lại bằng kim loại chưa được phân vào đâu</t>
  </si>
  <si>
    <t>Sản xuất máy móc, thiết bị chưa được phân vào đâu</t>
  </si>
  <si>
    <t>Sản xuất máy thông dụng</t>
  </si>
  <si>
    <t>Sản xuất động cơ, tua bin (trừ động cơ máy bay, ô tô, mô tô và xe máy)</t>
  </si>
  <si>
    <t>Sản xuất thiết bị sử dụng năng lượng chiết lưu</t>
  </si>
  <si>
    <t>Sản xuất máy bơm, máy nén, vòi và van khác</t>
  </si>
  <si>
    <t>Sản xuất bi, bánh răng, hộp số, các bộ phận điều khiển và truyền chuyển động</t>
  </si>
  <si>
    <t>Sản xuất lò nướng, lò luyện và lò nung</t>
  </si>
  <si>
    <t>Sản xuất các thiết bị nâng, hạ và bốc xếp</t>
  </si>
  <si>
    <t>Sản xuất máy móc và thiết bị văn phòng (trừ máy vi tính và thiết bị ngoại vi của máy vi tính)</t>
  </si>
  <si>
    <t>Sản xuất dụng cụ cầm tay chạy bằng mô tơ hoặc khí nén</t>
  </si>
  <si>
    <t>Sản xuất máy thông dụng khác</t>
  </si>
  <si>
    <t>Sản xuất máy chuyên dụng</t>
  </si>
  <si>
    <t>Sản xuất máy nông nghiệp và lâm nghiệp</t>
  </si>
  <si>
    <t>Sản xuất máy công cụ và máy tạo hình kim loại</t>
  </si>
  <si>
    <t>Sản xuất máy luyện kim</t>
  </si>
  <si>
    <t>Sản xuất máy khai thác mỏ và xây dựng</t>
  </si>
  <si>
    <t>Sản xuất máy chế biến thực phẩm, đồ uống và thuốc lá</t>
  </si>
  <si>
    <t>Sản xuất máy cho ngành dệt, may và da</t>
  </si>
  <si>
    <t>Sản xuất máy chuyên dụng khác</t>
  </si>
  <si>
    <t>Sản xuất máy sản xuất vật liệu xây dựng</t>
  </si>
  <si>
    <t>Sản xuất máy chuyên dụng khác chưa được phân vào đâu</t>
  </si>
  <si>
    <t>Sản xuất phương tiện vận tải khác</t>
  </si>
  <si>
    <t>Đóng tàu và thuyền</t>
  </si>
  <si>
    <t>Đóng tàu và cấu kiện nổi</t>
  </si>
  <si>
    <t>Đóng thuyền, xuồng thể thao và giải trí</t>
  </si>
  <si>
    <t>Sản xuất đầu máy xe lửa, xe điện và toa xe</t>
  </si>
  <si>
    <t>Sản xuất máy bay, tàu vũ trụ và máy móc liên quan</t>
  </si>
  <si>
    <t>Sản xuất ô tô và xe có động cơ khác</t>
  </si>
  <si>
    <t>Sản xuất thân xe ô tô và xe có động cơ khác, rơ moóc và bán rơ moóc</t>
  </si>
  <si>
    <t>Sản xuất phụ tùng và bộ phận phụ trợ cho xe ô tô và xe có động cơ khác</t>
  </si>
  <si>
    <t>Sản xuất xe cơ giới chiến đấu dùng trong quân đội</t>
  </si>
  <si>
    <t>Sản xuất phương tiện và thiết bị vận tải chưa được phân vào đâu</t>
  </si>
  <si>
    <t>Sản xuất mô tô, xe máy</t>
  </si>
  <si>
    <t>Sản xuất xe đạp và xe cho người khuyết tật</t>
  </si>
  <si>
    <t>Sản xuất phương tiện và thiết bị vận tải khác chưa được phân vào đâu</t>
  </si>
  <si>
    <t>Bán, sửa chữa ô tô, mô tô, xe máy và xe có động cơ khác</t>
  </si>
  <si>
    <t>Bán ô tô và xe có động cơ khác</t>
  </si>
  <si>
    <t>Bán buôn ô tô và xe có động cơ khác</t>
  </si>
  <si>
    <t>Bán buôn ô tô con (loại 9 chỗ ngồi trở xuống)</t>
  </si>
  <si>
    <t>Bán buôn xe có động cơ khác</t>
  </si>
  <si>
    <t>Bán lẻ ô tô con (loại 9 chỗ ngồi trở xuống)</t>
  </si>
  <si>
    <t>Đại lý ô tô và xe có động cơ khác</t>
  </si>
  <si>
    <t>Đại lý ô tô con (loại 9 chỗ ngồi trở xuống)</t>
  </si>
  <si>
    <t>Đại lý xe có động cơ khác</t>
  </si>
  <si>
    <t>Bảo dưỡng, sửa chữa ô tô và xe có động cơ khác</t>
  </si>
  <si>
    <t>Bán phụ tùng và các bộ phận phụ trợ của ô tô và xe có động cơ khác</t>
  </si>
  <si>
    <t>Bán buôn phụ tùng và các bộ phận phụ trợ của ô tô và xe có động cơ khác</t>
  </si>
  <si>
    <t>Bán lẻ phụ tùng và các bộ phận phụ trợ của ô tô con (loại 9 chỗ ngồi trở xuống)</t>
  </si>
  <si>
    <t>Đại lý phụ tùng và các bộ phận phụ trợ của ô tô và xe có động cơ khác</t>
  </si>
  <si>
    <t>Bán, bảo dưỡng và sửa chữa mô tô, xe máy, phụ tùng và các bộ phận phụ trợ của mô tô, xe máy</t>
  </si>
  <si>
    <t>Bán mô tô, xe máy</t>
  </si>
  <si>
    <t>Bán buôn mô tô, xe máy</t>
  </si>
  <si>
    <t>Bán lẻ mô tô, xe máy</t>
  </si>
  <si>
    <t>Đại lý mô tô, xe máy</t>
  </si>
  <si>
    <t>Bảo dưỡng và sửa chữa mô tô, xe máy</t>
  </si>
  <si>
    <t>Bán phụ tùng và các bộ phận phụ trợ của mô tô, xe máy</t>
  </si>
  <si>
    <t>Bán buôn phụ tùng và các bộ phận phụ trợ của mô tô, xe máy</t>
  </si>
  <si>
    <t>Bán lẻ phụ tùng và các bộ phận phụ trợ của mô tô, xe máy</t>
  </si>
  <si>
    <t>Đại lý phụ tùng và các bộ phận phụ trợ của mô tô, xe máy</t>
  </si>
  <si>
    <t>Sản xuất kim loại</t>
  </si>
  <si>
    <t>Sản xuất sắt, thép, gang</t>
  </si>
  <si>
    <t>Sản xuất kim loại quý và kim loại màu</t>
  </si>
  <si>
    <t>Sản xuất kim loại quý</t>
  </si>
  <si>
    <t>Sản xuất kim loại màu</t>
  </si>
  <si>
    <t>Đúc kim loại</t>
  </si>
  <si>
    <t>Đúc sắt, thép</t>
  </si>
  <si>
    <t>Đúc kim loại màu</t>
  </si>
  <si>
    <t>Sản xuất sản phẩm từ khoáng phi kim loại khác</t>
  </si>
  <si>
    <t>Sản xuất thủy tinh và sản phẩm từ thủy tinh</t>
  </si>
  <si>
    <t>Sản xuất thủy tinh phẳng và sản phẩm từ thủy tinh phẳng</t>
  </si>
  <si>
    <t>Sản xuất thủy tinh rỗng và sản phẩm từ thủy tinh rỗng</t>
  </si>
  <si>
    <t>Sản xuất sợi thủy tinh và sản phẩm từ sợi thủy tinh</t>
  </si>
  <si>
    <t>Sản xuất thủy tinh khác và các sản phẩm từ thủy tinh</t>
  </si>
  <si>
    <t>Sản xuất sản phẩm từ khoáng phi kim loại chưa được phân vào đâu</t>
  </si>
  <si>
    <t>Sản xuất sản phẩm chịu lửa</t>
  </si>
  <si>
    <t>Sản xuất vật liệu xây dựng từ đất sét</t>
  </si>
  <si>
    <t>Sản xuất sản phẩm gốm sứ khác</t>
  </si>
  <si>
    <t>Sản xuất xi măng, vôi và thạch cao</t>
  </si>
  <si>
    <t>Sản xuất xi măng</t>
  </si>
  <si>
    <t>Sản xuất vôi</t>
  </si>
  <si>
    <t>Sản xuất thạch cao</t>
  </si>
  <si>
    <t>Sản xuất bê tông và các sản phẩm từ bê tông, xi măng và thạch cao</t>
  </si>
  <si>
    <t>Cắt tạo dáng và hoàn thiện đá</t>
  </si>
  <si>
    <t>Sản xuất sản phẩm từ chất khoáng phi kim loại khác chưa được phân vào đâu</t>
  </si>
  <si>
    <t>Xây dựng nhà các loại</t>
  </si>
  <si>
    <t>Xây dựng nhà để ở</t>
  </si>
  <si>
    <t>Xây dựng nhà không để ở</t>
  </si>
  <si>
    <t>Xây dựng công trình kỹ thuật dân dụng</t>
  </si>
  <si>
    <t>Xây dựng công trình đường sắt và đường bộ</t>
  </si>
  <si>
    <t>Xây dựng công trình đường sắt</t>
  </si>
  <si>
    <t>Xây dựng công trình đường bộ</t>
  </si>
  <si>
    <t>Xây dựng công trình công ích</t>
  </si>
  <si>
    <t>Xây dựng công trình điện</t>
  </si>
  <si>
    <t>Xây dựng công trình cấp, thoát nước</t>
  </si>
  <si>
    <t>Xây dựng công trình viễn thông, thông tin liên lạc</t>
  </si>
  <si>
    <t>Xây dựng công trình công ích khác</t>
  </si>
  <si>
    <t>Xây dựng công trình kỹ thuật dân dụng khác</t>
  </si>
  <si>
    <t>Xây dựng công trình thủy</t>
  </si>
  <si>
    <t>Xây dựng công trình khai khoáng</t>
  </si>
  <si>
    <t>Xây dựng công trình chế biến, chế tạo</t>
  </si>
  <si>
    <t>Hoạt động xây dựng chuyên dụng</t>
  </si>
  <si>
    <t>Phá dỡ và chuẩn bị mặt bằng</t>
  </si>
  <si>
    <t>Phá dỡ</t>
  </si>
  <si>
    <t>Chuẩn bị mặt bằng</t>
  </si>
  <si>
    <t>Lắp đặt hệ thống điện, hệ thống cấp thoát nước và lắp đặt xây dựng khác</t>
  </si>
  <si>
    <t>Lắp đặt hệ thống điện</t>
  </si>
  <si>
    <t>Lắp đặt hệ thống cấp, thoát nước, hệ thống sưởi và điều hoà không khí</t>
  </si>
  <si>
    <t>Lắp đặt hệ thống cấp, thoát nước</t>
  </si>
  <si>
    <t>Lắp đặt hệ thống sưởi và điều hoà không khí</t>
  </si>
  <si>
    <t>Lắp đặt hệ thống xây dựng khác</t>
  </si>
  <si>
    <t>Hoàn thiện công trình xây dựng</t>
  </si>
  <si>
    <t>Hoạt động xây dựng chuyên dụng khác</t>
  </si>
  <si>
    <t>Sản xuất hoá chất và sản phẩm hoá chất</t>
  </si>
  <si>
    <t>Sản xuất hoá chất cơ bản, phân bón và hợp chất ni tơ; sản xuất plastic và cao su tổng hợp dạng nguyên sinh</t>
  </si>
  <si>
    <t>Sản xuất hoá chất cơ bản</t>
  </si>
  <si>
    <t>Sản xuất khí công nghiệp</t>
  </si>
  <si>
    <t>Sản xuất chất nhuộm và chất màu</t>
  </si>
  <si>
    <t>Sản xuất hóa chất vô cơ cơ bản khác</t>
  </si>
  <si>
    <t>Sản xuất hoá chất hữu cơ cơ bản khác</t>
  </si>
  <si>
    <t>Sản xuất hóa chất cơ bản khác</t>
  </si>
  <si>
    <t>Sản xuất phân bón và hợp chất ni tơ</t>
  </si>
  <si>
    <t>Sản xuất plastic và cao su tổng hợp dạng nguyên sinh</t>
  </si>
  <si>
    <t>Sản xuất plastic nguyên sinh</t>
  </si>
  <si>
    <t>Sản xuất cao su tổng hợp dạng nguyên sinh</t>
  </si>
  <si>
    <t>Sản xuất sản phẩm hoá chất khác</t>
  </si>
  <si>
    <t>Sản xuất thuốc trừ sâu và sản phẩm hoá chất khác dùng trong nông nghiệp</t>
  </si>
  <si>
    <t>Sản xuất sơn, véc ni và các chất sơn, quét tương tự; sản xuất mực in và ma tít</t>
  </si>
  <si>
    <t>Sản xuất sơn, véc ni và các chất sơn, quét tương tự, ma tít</t>
  </si>
  <si>
    <t>Sản xuất mực in</t>
  </si>
  <si>
    <t>Sản xuất mỹ phẩm, xà phòng, chất tẩy rửa, làm bóng và chế phẩm vệ sinh</t>
  </si>
  <si>
    <t>Sản xuất mỹ phẩm</t>
  </si>
  <si>
    <t>Sản xuất xà phòng, chất tẩy rửa, làm bóng và chế phẩm vệ sinh</t>
  </si>
  <si>
    <t>Sản xuất sản phẩm hoá chất khác chưa được phân vào đâu</t>
  </si>
  <si>
    <t>Sản xuất sợi nhân tạo</t>
  </si>
  <si>
    <t>Sản xuất sản phẩm từ cao su và plastic</t>
  </si>
  <si>
    <t>Sản xuất sản phẩm từ cao su</t>
  </si>
  <si>
    <t>Sản xuất săm, lốp cao su; đắp và tái chế lốp cao su</t>
  </si>
  <si>
    <t>Sản xuất sản phẩm khác từ cao su</t>
  </si>
  <si>
    <t>Sản xuất sản phẩm từ plastic</t>
  </si>
  <si>
    <t>Sản xuất bao bì từ plastic</t>
  </si>
  <si>
    <t>Sản xuất sản phẩm khác từ plastic</t>
  </si>
  <si>
    <t>Khai thác dầu thô</t>
  </si>
  <si>
    <t>Khai thác khí đốt tự nhiên</t>
  </si>
  <si>
    <t>Hoạt động dịch vụ hỗ trợ khai khoáng</t>
  </si>
  <si>
    <t>Hoạt động dịch vụ hỗ trợ khai thác dầu thô và khí tự nhiên</t>
  </si>
  <si>
    <t>Sản xuất sản phẩm dầu mỏ tinh chế</t>
  </si>
  <si>
    <t>Sản xuất khí đốt, phân phối nhiên liệu khí bằng đường ống</t>
  </si>
  <si>
    <t>Sản xuất khí đốt</t>
  </si>
  <si>
    <t>Phân phối nhiên liệu khí bằng đường ống</t>
  </si>
  <si>
    <t>Sản xuất và phân phối điện, khí đốt, nước nóng, hơi nước và điều hoà không khí</t>
  </si>
  <si>
    <t>Sản xuất, truyền tải và phân phối điện</t>
  </si>
  <si>
    <t>Sản xuất điện</t>
  </si>
  <si>
    <t>Thủy điện</t>
  </si>
  <si>
    <t>Nhiệt điện than</t>
  </si>
  <si>
    <t>Nhiệt điện khí</t>
  </si>
  <si>
    <t>Điện hạt nhân</t>
  </si>
  <si>
    <t>Điện gió</t>
  </si>
  <si>
    <t>Điện mặt trời</t>
  </si>
  <si>
    <t>Điện khác</t>
  </si>
  <si>
    <t>Truyền tải và phân phối điện</t>
  </si>
  <si>
    <t>Truyền tải điện</t>
  </si>
  <si>
    <t>Phân phối điện</t>
  </si>
  <si>
    <t>Sản xuất, phân phối hơi nước, nước nóng, điều hoà không khí và sản xuất nước đá</t>
  </si>
  <si>
    <t>Sản xuất, phân phối hơi nước, nước nóng và điều hoà không khí</t>
  </si>
  <si>
    <t>Sản xuất thiết bị điện</t>
  </si>
  <si>
    <t>Sản xuất mô tơ, máy phát, biến thế điện, thiết bị phân phối và điều khiển điện</t>
  </si>
  <si>
    <t>Sản xuất mô tơ, máy phát</t>
  </si>
  <si>
    <t>Sản xuất biến thế điện, thiết bị phân phối và điều khiển điện</t>
  </si>
  <si>
    <t>Sản xuất pin và ắc quy</t>
  </si>
  <si>
    <t>Sản xuất dây và thiết bị dây dẫn</t>
  </si>
  <si>
    <t>Sản xuất dây cáp, sợi cáp quang học</t>
  </si>
  <si>
    <t>Sản xuất dây, cáp điện và điện tử khác</t>
  </si>
  <si>
    <t>Sản xuất thiết bị dây dẫn điện các loại</t>
  </si>
  <si>
    <t>Sản xuất thiết bị điện chiếu sáng</t>
  </si>
  <si>
    <t>Sản xuất đồ điện dân dụng</t>
  </si>
  <si>
    <t>Sản xuất thiết bị điện khác</t>
  </si>
  <si>
    <t>Sản xuất sản phẩm điện tử dân dụng</t>
  </si>
  <si>
    <t>Sản xuất sản phẩm điện tử, máy vi tính và sản phẩm quang học</t>
  </si>
  <si>
    <t>Sản xuất linh kiện điện tử</t>
  </si>
  <si>
    <t>Sản xuất máy vi tính và thiết bị ngoại vi của máy vi tính</t>
  </si>
  <si>
    <t>Sản xuất thiết bị truyền thông</t>
  </si>
  <si>
    <t>Sản xuất thiết bị đo lường, kiểm tra, định hướng và điều khiển; sản xuất đồng hồ</t>
  </si>
  <si>
    <t>Sản xuất thiết bị đo lường, kiểm tra, định hướng và điều khiển</t>
  </si>
  <si>
    <t>Sản xuất đồng hồ</t>
  </si>
  <si>
    <t>Sản xuất thiết bị bức xạ, thiết bị điện tử trong y học, điện liệu pháp</t>
  </si>
  <si>
    <t>Sản xuất thiết bị và dụng cụ quang học</t>
  </si>
  <si>
    <t>Sản xuất băng, đĩa từ tính và quang học</t>
  </si>
  <si>
    <t>Viễn thông</t>
  </si>
  <si>
    <t>Hoạt động viễn thông có dây</t>
  </si>
  <si>
    <t>Hoạt động cung cấp trực tiếp dịch vụ viễn thông có dây</t>
  </si>
  <si>
    <t>Hoạt động cung cấp dịch vụ viễn thông có dây sử dụng quyền truy cập hạ tầng viễn thông của đơn vị khác</t>
  </si>
  <si>
    <t>Hoạt động viễn thông không dây</t>
  </si>
  <si>
    <t>Hoạt động cung cấp trực tiếp dịch vụ viễn thông không dây</t>
  </si>
  <si>
    <t>Hoạt động cung cấp dịch vụ viễn thông không dây sử dụng quyền truy cập hạ tầng viễn thông của đơn vị khác</t>
  </si>
  <si>
    <t>Hoạt động viễn thông vệ tinh</t>
  </si>
  <si>
    <t>Hoạt động viễn thông khác</t>
  </si>
  <si>
    <t>Hoạt động của các điểm truy cập internet</t>
  </si>
  <si>
    <t>Hoạt động viễn thông khác chưa được phân vào đâu</t>
  </si>
  <si>
    <t>Lập trình máy vi tính, dịch vụ tư vấn và các hoạt động khác liên quan đến máy vi tính</t>
  </si>
  <si>
    <t>Lập trình máy vi tính</t>
  </si>
  <si>
    <t>Tư vấn máy vi tính và quản trị hệ thống máy vi tính</t>
  </si>
  <si>
    <t>Hoạt động dịch vụ công nghệ thông tin và dịch vụ khác liên quan đến máy vi tính</t>
  </si>
  <si>
    <t>Hoạt động dịch vụ thông tin</t>
  </si>
  <si>
    <t>Xử lý dữ liệu, cho thuê và các hoạt động liên quan; cổng thông tin</t>
  </si>
  <si>
    <t>Xử lý dữ liệu, cho thuê và các hoạt động liên quan</t>
  </si>
  <si>
    <t>Cổng thông tin</t>
  </si>
  <si>
    <t>Dịch vụ thông tin khác</t>
  </si>
  <si>
    <t>Hoạt động thông tấn</t>
  </si>
  <si>
    <t>Dịch vụ thông tin khác chưa được phân vào đâu</t>
  </si>
  <si>
    <t>Khai thác và thu gom than cứng</t>
  </si>
  <si>
    <t>Khai thác và thu gom than non</t>
  </si>
  <si>
    <t>Khai thác quặng kim loại</t>
  </si>
  <si>
    <t>Khai thác quặng sắt</t>
  </si>
  <si>
    <t>Khai thác quặng không chứa sắt (trừ quặng kim loại quý hiếm)</t>
  </si>
  <si>
    <t>Khai thác quặng uranium và quặng thorium</t>
  </si>
  <si>
    <t>Khai thác quặng kim loại khác không chứa sắt</t>
  </si>
  <si>
    <t>Khai thác quặng bôxít</t>
  </si>
  <si>
    <t>Khai thác quặng kim loại khác không chứa sắt chưa được phân vào đâu</t>
  </si>
  <si>
    <t>Khai thác quặng kim loại quý hiếm</t>
  </si>
  <si>
    <t>Khai khoáng khác</t>
  </si>
  <si>
    <t>Khai thác đá, cát, sỏi, đất sét</t>
  </si>
  <si>
    <t>Khai thác đá</t>
  </si>
  <si>
    <t>Khai thác cát, sỏi</t>
  </si>
  <si>
    <t>Khai thác đất sét</t>
  </si>
  <si>
    <t>Khai khoáng chưa được phân vào đâu</t>
  </si>
  <si>
    <t>Khai thác khoáng hoá chất và khoáng phân bón</t>
  </si>
  <si>
    <t>Khai thác và thu gom than bùn</t>
  </si>
  <si>
    <t>Khai thác muối</t>
  </si>
  <si>
    <t>Khai khoáng khác chưa được phân vào đâu</t>
  </si>
  <si>
    <t>Hoạt động dịch vụ hỗ trợ khai khoáng khác</t>
  </si>
  <si>
    <t>Sản xuất than cốc, sản phẩm dầu mỏ tinh chế</t>
  </si>
  <si>
    <t>Sản xuất than cốc</t>
  </si>
  <si>
    <t>Dệt</t>
  </si>
  <si>
    <t xml:space="preserve">Dệt, may, da giày      </t>
  </si>
  <si>
    <t>Sản xuất sợi, vải dệt thoi và hoàn thiện sản phẩm dệt</t>
  </si>
  <si>
    <t>Sản xuất sợi</t>
  </si>
  <si>
    <t>Sản xuất vải dệt thoi</t>
  </si>
  <si>
    <t>Hoàn thiện sản phẩm dệt</t>
  </si>
  <si>
    <t>Sản xuất hàng dệt khác</t>
  </si>
  <si>
    <t>Sản xuất vải dệt kim, vải đan móc và vải không dệt khác</t>
  </si>
  <si>
    <t>Sản xuất hàng dệt sẵn (trừ trang phục)</t>
  </si>
  <si>
    <t>Sản xuất thảm, chăn, đệm</t>
  </si>
  <si>
    <t>Sản xuất các loại dây bện và lưới</t>
  </si>
  <si>
    <t>Sản xuất các loại hàng dệt khác chưa được phân vào đâu</t>
  </si>
  <si>
    <t>Sản xuất trang phục</t>
  </si>
  <si>
    <t>May trang phục (trừ trang phục từ da lông thú)</t>
  </si>
  <si>
    <t>Sản xuất sản phẩm từ da lông thú</t>
  </si>
  <si>
    <t>Sản xuất trang phục dệt kim, đan móc</t>
  </si>
  <si>
    <t>Sản xuất da và các sản phẩm có liên quan</t>
  </si>
  <si>
    <t>Thuộc, sơ chế da; sản xuất va li, túi xách, yên đệm; sơ chế và nhuộm da lông thú</t>
  </si>
  <si>
    <t>Thuộc, sơ chế da; sơ chế và nhuộm da lông thú</t>
  </si>
  <si>
    <t>Sản xuất vali, túi xách và các loại tương tự, sản xuất yên đệm</t>
  </si>
  <si>
    <t>Sản xuất giày, dép</t>
  </si>
  <si>
    <t>Hoạt động kinh doanh bất động sản</t>
  </si>
  <si>
    <t xml:space="preserve">Hoạt động kinh doanh Bất động sản </t>
  </si>
  <si>
    <t>Kinh doanh bất động sản, quyền sử dụng đất thuộc chủ sở hữu, chủ sử dụng hoặc đi thuê</t>
  </si>
  <si>
    <t>Mua, bán nhà ở và quyền sử dụng đất ở</t>
  </si>
  <si>
    <t>Mua, bán nhà và quyền sử dụng đất không để ở</t>
  </si>
  <si>
    <t>Cho thuê, điều hành, quản lý nhà và đất ở</t>
  </si>
  <si>
    <t>Cho thuê, điều hành, quản lý nhà và đất không để ở</t>
  </si>
  <si>
    <t>Kinh doanh bất động sản khác</t>
  </si>
  <si>
    <t>Tư vấn, môi giới, đấu giá bất động sản, đấu giá quyền sử dụng đất</t>
  </si>
  <si>
    <t>Tư vấn, môi giới bất động sản, quyền sử dụng đất</t>
  </si>
  <si>
    <t>Đấu giá bất động sản, quyền sử dụng đất</t>
  </si>
  <si>
    <t>Bán buôn (trừ ô tô, mô tô, xe máy và xe có động cơ khác)</t>
  </si>
  <si>
    <t xml:space="preserve">Thương mại, bán buôn, bán lẻ    </t>
  </si>
  <si>
    <t>Đại lý, môi giới, đấu giá hàng hóa</t>
  </si>
  <si>
    <t>Đại lý bán hàng hóa</t>
  </si>
  <si>
    <t>Môi giới mua bán hàng hóa</t>
  </si>
  <si>
    <t>Đấu giá hàng hóa</t>
  </si>
  <si>
    <t>Bán buôn nông, lâm sản nguyên liệu (trừ gỗ, tre, nứa) và động vật sống</t>
  </si>
  <si>
    <t>Bán buôn thóc, ngô và các loại hạt ngũ cốc khác</t>
  </si>
  <si>
    <t>Bán buôn hoa và cây</t>
  </si>
  <si>
    <t>Bán buôn động vật sống</t>
  </si>
  <si>
    <t>Bán buôn thức ăn và nguyên liệu làm thức ăn cho gia súc, gia cầm và thủy sản</t>
  </si>
  <si>
    <t>Bán buôn nông, lâm sản nguyên liệu khác (trừ gỗ, tre, nứa)</t>
  </si>
  <si>
    <t>Bán buôn lương thực, thực phẩm, đồ uống và sản phẩm thuốc lá, thuốc lào</t>
  </si>
  <si>
    <t>Bán buôn gạo, lúa mỳ, hạt ngũ cốc khác, bột mỳ</t>
  </si>
  <si>
    <t>Bán buôn thực phẩm</t>
  </si>
  <si>
    <t>Bán buôn thịt và các sản phẩm từ thịt</t>
  </si>
  <si>
    <t>Bán buôn thủy sản</t>
  </si>
  <si>
    <t>Bán buôn rau, quả</t>
  </si>
  <si>
    <t>Bán buôn cà phê</t>
  </si>
  <si>
    <t>Bán buôn chè</t>
  </si>
  <si>
    <t>Bán buôn đường, sữa và các sản phẩm sữa, bánh kẹo và các sản phẩm chế biến từ ngũ cốc, bột, tinh bột</t>
  </si>
  <si>
    <t>Bán buôn thực phẩm khác</t>
  </si>
  <si>
    <t>Bán buôn đồ uống</t>
  </si>
  <si>
    <t>Bán buôn đồ uống có cồn</t>
  </si>
  <si>
    <t>Bán buôn đồ uống không có cồn</t>
  </si>
  <si>
    <t>Bán buôn sản phẩm thuốc lá, thuốc lào</t>
  </si>
  <si>
    <t>Bán buôn đồ dùng gia đình</t>
  </si>
  <si>
    <t>Bán buôn vải, hàng may mặc, giày dép</t>
  </si>
  <si>
    <t>Bán buôn vải</t>
  </si>
  <si>
    <t>Bán buôn thảm, đệm, chăn, màn, rèm, ga trải giường, gối và hàng dệt khác</t>
  </si>
  <si>
    <t>Bán buôn hàng may mặc</t>
  </si>
  <si>
    <t>Bán buôn giày dép</t>
  </si>
  <si>
    <t>Bán buôn đồ dùng khác cho gia đình</t>
  </si>
  <si>
    <t>Bán buôn vali, cặp, túi, ví, hàng da và giả da khác</t>
  </si>
  <si>
    <t>Bán buôn dược phẩm và dụng cụ y tế</t>
  </si>
  <si>
    <t>Bán buôn nước hoa, hàng mỹ phẩm và chế phẩm vệ sinh</t>
  </si>
  <si>
    <t>Bán buôn hàng gốm, sứ, thủy tinh</t>
  </si>
  <si>
    <t>Bán buôn đồ điện gia dụng, đèn và bộ đèn điện</t>
  </si>
  <si>
    <t>Bán buôn giường, tủ, bàn ghế và đồ dùng nội thất tương tự</t>
  </si>
  <si>
    <t>Bán buôn sách, báo, tạp chí, văn phòng phẩm</t>
  </si>
  <si>
    <t>Bán buôn dụng cụ thể dục, thể thao</t>
  </si>
  <si>
    <t>Bán buôn đồ dùng khác cho gia đình chưa được phân vào đâu</t>
  </si>
  <si>
    <t>Bán buôn máy móc, thiết bị và phụ tùng máy</t>
  </si>
  <si>
    <t>Bán buôn máy vi tính, thiết bị ngoại vi và phần mềm</t>
  </si>
  <si>
    <t>Bán buôn thiết bị và linh kiện điện tử, viễn thông</t>
  </si>
  <si>
    <t>Bán buôn máy móc, thiết bị và phụ tùng máy nông nghiệp</t>
  </si>
  <si>
    <t>Bán buôn máy móc, thiết bị và phụ tùng máy khác</t>
  </si>
  <si>
    <t>Bán buôn máy móc, thiết bị và phụ tùng máy khai khoáng, xây dựng</t>
  </si>
  <si>
    <t>Bán buôn máy móc, thiết bị điện, vật liệu điện (máy phát điện, động cơ điện, dây điện và thiết bị khác dùng trong mạch điện)</t>
  </si>
  <si>
    <t>Bán buôn máy móc, thiết bị và phụ tùng máy dệt, may, da giày</t>
  </si>
  <si>
    <t>Bán buôn máy móc, thiết bị và phụ tùng máy văn phòng (trừ máy vi tính và thiết bị ngoại vi)</t>
  </si>
  <si>
    <t>Bán buôn máy móc, thiết bị y tế</t>
  </si>
  <si>
    <t>Bán buôn máy móc, thiết bị và phụ tùng máy khác chưa được phân vào đâu</t>
  </si>
  <si>
    <t>Bán buôn chuyên doanh khác</t>
  </si>
  <si>
    <t>Bán buôn nhiên liệu rắn, lỏng, khí và các sản phẩm liên quan</t>
  </si>
  <si>
    <t>Bán buôn than đá và nhiên liệu rắn khác</t>
  </si>
  <si>
    <t>Bán buôn dầu thô</t>
  </si>
  <si>
    <t>Bán buôn xăng dầu và các sản phẩm liên quan</t>
  </si>
  <si>
    <t>Bán buôn khí đốt và các sản phẩm liên quan</t>
  </si>
  <si>
    <t>Bán buôn kim loại và quặng kim loại</t>
  </si>
  <si>
    <t>Bán buôn quặng kim loại</t>
  </si>
  <si>
    <t>Bán buôn sắt, thép</t>
  </si>
  <si>
    <t>Bán buôn kim loại khác</t>
  </si>
  <si>
    <t>Bán buôn vàng, bạc và kim loại quý khác</t>
  </si>
  <si>
    <t>Bán buôn vật liệu, thiết bị lắp đặt khác trong xây dựng</t>
  </si>
  <si>
    <t>Bán buôn tre, nứa, gỗ cây và gỗ chế biến</t>
  </si>
  <si>
    <t>Bán buôn xi măng</t>
  </si>
  <si>
    <t>Bán buôn gạch xây, ngói, đá, cát, sỏi</t>
  </si>
  <si>
    <t>Bán buôn kính xây dựng</t>
  </si>
  <si>
    <t>Bán buôn sơn, vécni</t>
  </si>
  <si>
    <t>Bán buôn gạch ốp lát và thiết bị vệ sinh</t>
  </si>
  <si>
    <t>Bán buôn đồ ngũ kim</t>
  </si>
  <si>
    <t>Bán buôn chuyên doanh khác chưa được phân vào đâu</t>
  </si>
  <si>
    <t>Bán buôn phân bón, thuốc trừ sâu và hóa chất khác sử dụng trong nông nghiệp</t>
  </si>
  <si>
    <t>Bán buôn hóa chất khác (trừ loại sử dụng trong nông nghiệp)</t>
  </si>
  <si>
    <t>Bán buôn chất dẻo dạng nguyên sinh</t>
  </si>
  <si>
    <t>Bán buôn cao su</t>
  </si>
  <si>
    <t>Bán buôn tơ, xơ, sợi dệt</t>
  </si>
  <si>
    <t>Bán buôn phụ liệu may mặc và giày dép</t>
  </si>
  <si>
    <t>Bán buôn phế liệu, phế thải kim loại, phi kim loại</t>
  </si>
  <si>
    <t>Bán buôn chuyên doanh khác còn lại chưa được phân vào đâu</t>
  </si>
  <si>
    <t>Bán buôn tổng hợp</t>
  </si>
  <si>
    <t>Bán lẻ (trừ ô tô, mô tô, xe máy và xe có động cơ khác)</t>
  </si>
  <si>
    <t>Bán lẻ trong các cửa hàng kinh doanh tổng hợp</t>
  </si>
  <si>
    <t>Bán lẻ lương thực, thực phẩm, đồ uống, thuốc lá, thuốc lào chiếm tỷ trọng lớn trong các cửa hàng kinh doanh tổng hợp</t>
  </si>
  <si>
    <t>Bán lẻ trong siêu thị (Supermarket)</t>
  </si>
  <si>
    <t>Bán lẻ trong cửa hàng tiện lợi (Minimarket)</t>
  </si>
  <si>
    <t>Bán lẻ trong cửa hàng kinh doanh tổng hợp khác</t>
  </si>
  <si>
    <t>Bán lẻ khác trong các cửa hàng kinh doanh tổng hợp</t>
  </si>
  <si>
    <t>Bán lẻ lương thực, thực phẩm, đồ uống hoặc thuốc lá, thuốc lào trong các cửa hàng chuyên doanh</t>
  </si>
  <si>
    <t>Bán lẻ lương thực trong các cửa hàng chuyên doanh</t>
  </si>
  <si>
    <t>Bán lẻ thực phẩm trong các cửa hàng chuyên doanh</t>
  </si>
  <si>
    <t>Bán lẻ thịt và các sản phẩm thịt trong các cửa hàng chuyên doanh</t>
  </si>
  <si>
    <t>Bán lẻ thủy sản trong các cửa hàng chuyên doanh</t>
  </si>
  <si>
    <t>Bán lẻ rau, quả trong các cửa hàng chuyên doanh</t>
  </si>
  <si>
    <t>Bán lẻ đường, sữa và các sản phẩm sữa, bánh, mứt, kẹo và các sản phẩm chế biến từ ngữ cốc, bột, tinh bột trong các cửa hàng chuyên doanh</t>
  </si>
  <si>
    <t>Bán lẻ thực phẩm khác trong các cửa hàng chuyên doanh</t>
  </si>
  <si>
    <t>Bán lẻ đồ uống trong các cửa hàng chuyên doanh</t>
  </si>
  <si>
    <t>Bán lẻ sản phẩm thuốc lá, thuốc lào trong các cửa hàng chuyên doanh</t>
  </si>
  <si>
    <t>Bán lẻ nhiên liệu động cơ trong các cửa hàng chuyên doanh</t>
  </si>
  <si>
    <t>Bán lẻ thiết bị công nghệ thông tin liên lạc trong các cửa hàng chuyên doanh</t>
  </si>
  <si>
    <t>Bán lẻ máy vi tính, thiết bị ngoại vi, phần mềm và thiết bị viễn thông trong các cửa hàng chuyên doanh</t>
  </si>
  <si>
    <t>Bán lẻ máy vi tính, thiết bị ngoại vi, phần mềm trong các cửa hàng chuyên doanh</t>
  </si>
  <si>
    <t>Bán lẻ thiết bị viễn thông trong các cửa hàng chuyên doanh</t>
  </si>
  <si>
    <t>Bán lẻ thiết bị nghe nhìn trong các cửa hàng chuyên doanh</t>
  </si>
  <si>
    <t>Bán lẻ thiết bị gia đình khác trong các cửa hàng chuyên doanh</t>
  </si>
  <si>
    <t>Bán lẻ vải, len, sợi, chỉ khâu và hàng dệt khác trong các cửa hàng chuyên doanh</t>
  </si>
  <si>
    <t>Bán lẻ vải trong các cửa hàng chuyên doanh</t>
  </si>
  <si>
    <t>Bán lẻ len, sợi, chỉ khâu và hàng dệt khác trong các cửa hàng chuyên doanh</t>
  </si>
  <si>
    <t>Bán lẻ đồ ngũ kim, sơn, kính và thiết bị lắp đặt khác trong xây dựng trong các cửa hàng chuyên doanh</t>
  </si>
  <si>
    <t>Bán lẻ đồ ngũ kim trong các cửa hàng chuyên doanh</t>
  </si>
  <si>
    <t>Bán lẻ sơn, màu, véc ni trong các cửa hàng chuyên doanh</t>
  </si>
  <si>
    <t>Bán lẻ kính xây dựng trong các cửa hàng chuyên doanh</t>
  </si>
  <si>
    <t>Bán lẻ xi măng, gạch xây, ngói, đá, cát sỏi, sắt thép và vật liệu xây dựng khác trong các cửa hàng chuyên doanh</t>
  </si>
  <si>
    <t>Bán lẻ gạch ốp lát, thiết bị vệ sinh trong các cửa hàng chuyên doanh</t>
  </si>
  <si>
    <t>Bán lẻ thiết bị lắp đặt khác trong xây dựng trong các cửa hàng chuyên doanh</t>
  </si>
  <si>
    <t>Bán lẻ thảm, đệm, chăn, màn, rèm, vật liệu phủ tường và sàn trong các cửa hàng chuyên doanh</t>
  </si>
  <si>
    <t>Bán lẻ đồ điện gia dụng, giường, tủ, bàn, ghế và đồ nội thất tương tự, đèn và bộ đèn điện, đồ dùng gia đình khác chưa được phân vào đâu trong các cửa hàng chuyên doanh</t>
  </si>
  <si>
    <t>Bán lẻ đồ điện gia dụng, đèn và bộ đèn điện trong các cửa hàng chuyên doanh</t>
  </si>
  <si>
    <t>Bán lẻ giường, tủ, bàn, ghế và đồ dùng nội thất tương tự trong các cửa hàng chuyên doanh</t>
  </si>
  <si>
    <t>Bán lẻ đồ dùng gia đình bằng gốm, sứ, thủy tinh trong các cửa hàng chuyên doanh</t>
  </si>
  <si>
    <t>Bán lẻ nhạc cụ trong các cửa hàng chuyên doanh</t>
  </si>
  <si>
    <t>Bán lẻ đồ dùng gia đình khác còn lại chưa được phân vào đâu trong các cửa hàng chuyên doanh</t>
  </si>
  <si>
    <t>Bán lẻ hàng văn hóa, giải trí trong các cửa hàng chuyên doanh</t>
  </si>
  <si>
    <t>Bán lẻ sách, báo, tạp chí văn phòng phẩm trong các cửa hàng chuyên doanh</t>
  </si>
  <si>
    <t>Bán lẻ băng đĩa âm thanh, hình ảnh (kể cả băng, đĩa trắng) trong các cửa hàng chuyên doanh</t>
  </si>
  <si>
    <t>Bán lẻ thiết bị, dụng cụ thể dục, thể thao trong các cửa hàng chuyên doanh</t>
  </si>
  <si>
    <t>Bán lẻ trò chơi, đồ chơi trong các cửa hàng chuyên doanh</t>
  </si>
  <si>
    <t>Bán lẻ hàng hóa khác trong các cửa hàng chuyên doanh</t>
  </si>
  <si>
    <t>Bán lẻ hàng may mặc, giày dép, hàng da và giả da trong các cửa hàng chuyên doanh</t>
  </si>
  <si>
    <t>Bán lẻ hàng may mặc trong các cửa hàng chuyên doanh</t>
  </si>
  <si>
    <t>Bán lẻ giày dép trong các cửa hàng chuyên doanh</t>
  </si>
  <si>
    <t>Bán lẻ cặp, túi, ví, hàng da và giả da khác trong các cửa hàng chuyên doanh</t>
  </si>
  <si>
    <t>Bán lẻ thuốc, dụng cụ y tế, mỹ phẩm và vật phẩm vệ sinh trong các cửa hàng chuyên doanh</t>
  </si>
  <si>
    <t>Bán lẻ dược phẩm, dụng cụ y tế trong các cửa hàng chuyên doanh</t>
  </si>
  <si>
    <t>Bán lẻ nước hoa, mỹ phẩm và vật phẩm vệ sinh trong các cửa hàng chuyên doanh</t>
  </si>
  <si>
    <t>Bán thuốc đông y, bán thuốc nam trong các cửa hàng chuyên doanh</t>
  </si>
  <si>
    <t>Bán lẻ hàng hóa khác mới trong các cửa hàng chuyên doanh</t>
  </si>
  <si>
    <t>Bán lẻ hoa, cây cảnh, cá cảnh, chim cảnh, vật nuôi cảnh trong các cửa hàng chuyên doanh</t>
  </si>
  <si>
    <t>Bán lẻ vàng, bạc, đá quí và đá bán quí, đồ trang sức trong các cửa hàng chuyên doanh</t>
  </si>
  <si>
    <t>Bán lẻ hàng lưu niệm, hàng đan lát, hàng thủ công mỹ nghệ trong các cửa hàng chuyên doanh</t>
  </si>
  <si>
    <t>Bán lẻ tranh, ảnh và các tác phẩm nghệ thuật khác (trừ đồ cổ) trong các cửa hàng chuyên doanh</t>
  </si>
  <si>
    <t>Bán lẻ dầu hoả, gas, than nhiên liệu dùng cho gia đình trong các cửa hàng chuyên doanh</t>
  </si>
  <si>
    <t>Bán lẻ đồng hồ, kính mắt trong các cửa hàng chuyên doanh</t>
  </si>
  <si>
    <t>Bán lẻ máy ảnh, phim ảnh và vật liệu ảnh trong các cửa hàng chuyên doanh</t>
  </si>
  <si>
    <t>Bán lẻ xe đạp và phụ tùng trong các cửa hàng chuyên doanh</t>
  </si>
  <si>
    <t>Bán lẻ hàng hóa khác mới chưa được phân vào đâu trong các cửa hàng chuyên doanh</t>
  </si>
  <si>
    <t>Bán lẻ hàng hóa đã qua sử dụng trong các cửa hàng chuyên doanh</t>
  </si>
  <si>
    <t>Bán lẻ hàng may mặc đã qua sử dụng trong các cửa hàng chuyên doanh</t>
  </si>
  <si>
    <t>Bán lẻ hàng hóa khác đã qua sử dụng trong các cửa hàng chuyên doanh</t>
  </si>
  <si>
    <t>Bán lẻ lưu động hoặc bán tại chợ</t>
  </si>
  <si>
    <t>Bán lẻ lương thực, thực phẩm, đồ uống, thuốc lá, thuốc lào lưu động hoặc tại chợ</t>
  </si>
  <si>
    <t>Bán lẻ lương thực lưu động hoặc tại chợ</t>
  </si>
  <si>
    <t>Bán lẻ thực phẩm khô, thực phẩm công nghiệp, đường sữa bánh kẹo lưu động hoặc tại chợ</t>
  </si>
  <si>
    <t>Bán lẻ đồ uống lưu động hoặc tại chợ</t>
  </si>
  <si>
    <t>Bán lẻ sản phẩm thuốc lá, thuốc lào lưu động hoặc tại chợ</t>
  </si>
  <si>
    <t>Bán lẻ thịt gia súc, gia cầm tươi sống, đông lạnh lưu động hoặc tại chợ</t>
  </si>
  <si>
    <t>Bán lẻ thủy sản tươi sống, đông lạnh lưu động hoặc tại chợ</t>
  </si>
  <si>
    <t>Bán lẻ rau quả lưu động hoặc tại chợ</t>
  </si>
  <si>
    <t>Bán lẻ thực phẩm chín lưu động hoặc tại chợ</t>
  </si>
  <si>
    <t>Bán lẻ thực phẩm loại khác chưa được phân vào đâu</t>
  </si>
  <si>
    <t>Bán lẻ hàng dệt, may sẵn, giày dép lưu động hoặc tại chợ</t>
  </si>
  <si>
    <t>Bán lẻ hàng dệt lưu động hoặc tại chợ</t>
  </si>
  <si>
    <t>Bán lẻ hàng may mặc lưu động hoặc tại chợ</t>
  </si>
  <si>
    <t>Bán lẻ giày dép lưu động hoặc tại chợ</t>
  </si>
  <si>
    <t>Bán lẻ thiết bị công nghệ thông tin liên lạc lưu động hoặc tại chợ</t>
  </si>
  <si>
    <t>Bán lẻ thiết bị gia đình khác lưu động hoặc tại chợ</t>
  </si>
  <si>
    <t>Bán lẻ đồ ngũ kim, sơn, kính và thiết bị lắp đặt khác trong xây dựng lưu động hoặc tại chợ</t>
  </si>
  <si>
    <t>Bán lẻ thảm, đệm, chăn, màn, rèm, vật liệu phủ tường và sàn lưu động hoặc tại chợ</t>
  </si>
  <si>
    <t>Bán lẻ đồ điện gia dụng, giường, tủ, bàn, ghế và đồ nội thất tương tự, đèn và bộ đèn điện, đồ dùng gia đình khác chưa được phân vào đâu lưu động hoặc tại chợ</t>
  </si>
  <si>
    <t>Bán lẻ hàng văn hóa, giải trí lưu động hoặc tại chợ</t>
  </si>
  <si>
    <t>Bán lẻ hàng hóa khác lưu động hoặc tại chợ</t>
  </si>
  <si>
    <t>Bán lẻ mỹ phẩm và vật phẩm vệ sinh lưu động hoặc tại chợ</t>
  </si>
  <si>
    <t>Bán lẻ hàng gốm sứ, thủy tinh lưu động hoặc tại chợ</t>
  </si>
  <si>
    <t>Bán lẻ hoa tươi, cây cảnh lưu động hoặc tại chợ</t>
  </si>
  <si>
    <t>Bán lẻ vàng, bạc, đá quí và đá bán quí, đồ trang sức lưu động hoặc tại chợ</t>
  </si>
  <si>
    <t>Bán lẻ hàng lưu niệm, hàng đan lát, hàng thủ công mỹ nghệ lưu động hoặc tại chợ</t>
  </si>
  <si>
    <t>Bán lẻ đồng hồ, kính mắt lưu động hoặc tại chợ</t>
  </si>
  <si>
    <t>Bán lẻ xe đạp và phụ tùng lưu động hoặc tại chợ</t>
  </si>
  <si>
    <t>Bán lẻ hàng hóa đã qua sử dụng lưu động hoặc tại chợ</t>
  </si>
  <si>
    <t>Bán lẻ hàng hóa khác chưa được phân vào đâu, lưu động hoặc tại chợ</t>
  </si>
  <si>
    <t>Bán lẻ hình thức khác (trừ bán lẻ tại cửa hàng, lưu động hoặc tại chợ)</t>
  </si>
  <si>
    <t>Bán lẻ theo yêu cầu đặt hàng qua bưu điện hoặc internet</t>
  </si>
  <si>
    <t>Bán lẻ hình thức khác chưa được phân vào đâu</t>
  </si>
  <si>
    <t>Dịch vụ lưu trú</t>
  </si>
  <si>
    <t>Dịch vụ lưu trú ngắn ngày</t>
  </si>
  <si>
    <t>Khách sạn</t>
  </si>
  <si>
    <t>Biệt thự hoặc căn hộ kinh doanh dịch vụ lưu trú ngắn ngày</t>
  </si>
  <si>
    <t>Nhà khách, nhà nghỉ kinh doanh dịch vụ lưu trú ngắn ngày</t>
  </si>
  <si>
    <t>Nhà trọ, phòng trọ và các cơ sở lưu trú ngắn ngày tương tự</t>
  </si>
  <si>
    <t>Cơ sở lưu trú khác</t>
  </si>
  <si>
    <t>Ký túc xá học sinh, sinh viên</t>
  </si>
  <si>
    <t>Chỗ nghỉ trọ trên xe lưu động, lều quán, trại dùng để nghỉ tạm</t>
  </si>
  <si>
    <t>Cơ sở lưu trú khác chưa được phân vào đâu</t>
  </si>
  <si>
    <t>Dịch vụ ăn uống</t>
  </si>
  <si>
    <t>Nhà hàng và các dịch vụ ăn uống phục vụ lưu động</t>
  </si>
  <si>
    <t>Nhà hàng, quán ăn, hàng ăn uống (trừ cửa hàng ăn uống thuộc chuỗi cửa hàng ăn nhanh)</t>
  </si>
  <si>
    <t>Cửa hàng ăn uống thuộc chuỗi cửa hàng ăn nhanh</t>
  </si>
  <si>
    <t>Dịch vụ ăn uống phục vụ lưu động khác</t>
  </si>
  <si>
    <t>Cung cấp dịch vụ ăn uống theo hợp đồng không thường xuyên và dịch vụ ăn uống khác</t>
  </si>
  <si>
    <t>Cung cấp dịch vụ ăn uống theo hợp đồng không thường xuyên với khách hàng</t>
  </si>
  <si>
    <t>Dịch vụ ăn uống khác</t>
  </si>
  <si>
    <t>Dịch vụ phục vụ đồ uống</t>
  </si>
  <si>
    <t>Quán rượu, bia, quầy bar</t>
  </si>
  <si>
    <t>Quán cà phê, giải khát</t>
  </si>
  <si>
    <t>Dịch vụ phục vụ đồ uống khác</t>
  </si>
  <si>
    <t>Hoạt động của các đại lý du lịch, kinh doanh tua du lịch và các dịch vụ hỗ trợ, liên quan đến quảng bá và tổ chức tua du lịch</t>
  </si>
  <si>
    <t>Hoạt động của các đại lý du lịch, kinh doanh tua du lịch</t>
  </si>
  <si>
    <t>Đại lý du lịch</t>
  </si>
  <si>
    <t>Điều hành tua du lịch</t>
  </si>
  <si>
    <t>Dịch vụ đặt chỗ và các dịch vụ hỗ trợ liên quan đến quảng bá và tổ chức tua du lịch</t>
  </si>
  <si>
    <t>Nghiên cứu khoa học và phát triển công nghệ</t>
  </si>
  <si>
    <t>Nghiên cứu khoa học và phát triển công nghệ trong lĩnh vực khoa học tự nhiên và kỹ thuật</t>
  </si>
  <si>
    <t>Nghiên cứu khoa học và phát triển công nghệ trong lĩnh vực khoa học tự nhiên</t>
  </si>
  <si>
    <t>Nghiên cứu khoa học và phát triển công nghệ trong lĩnh vực khoa học kỹ thuật và công nghệ</t>
  </si>
  <si>
    <t>Nghiên cứu khoa học và phát triển công nghệ trong lĩnh vực khoa học y, dược</t>
  </si>
  <si>
    <t>Nghiên cứu khoa học và phát triển công nghệ trong lĩnh vực khoa học nông nghiệp</t>
  </si>
  <si>
    <t>Nghiên cứu khoa học và phát triển công nghệ trong lĩnh vực khoa học xã hội và nhân văn</t>
  </si>
  <si>
    <t>Nghiên cứu khoa học và phát triển công nghệ trong lĩnh vực khoa học xã hội</t>
  </si>
  <si>
    <t>Nghiên cứu khoa học và phát triển công nghệ trong lĩnh vực khoa học nhân văn</t>
  </si>
  <si>
    <t>Hoạt động chuyên môn, khoa học và công nghệ khác</t>
  </si>
  <si>
    <t>Hoạt động thiết kế chuyên dụng</t>
  </si>
  <si>
    <t>Hoạt động nhiếp ảnh</t>
  </si>
  <si>
    <t>Hoạt động chuyên môn, khoa học và công nghệ khác chưa được phân vào đâu</t>
  </si>
  <si>
    <t>Hoạt động khí tượng thủy văn</t>
  </si>
  <si>
    <t>Hoạt động chuyên môn, khoa học và công nghệ khác còn lại chưa được phân vào đâu</t>
  </si>
  <si>
    <t>Hoạt động thú y</t>
  </si>
  <si>
    <t>Giáo dục và đào tạo</t>
  </si>
  <si>
    <t>Giáo dục mầm non</t>
  </si>
  <si>
    <t>Giáo dục nhà trẻ</t>
  </si>
  <si>
    <t>Giáo dục mẫu giáo</t>
  </si>
  <si>
    <t>Giáo dục phổ thông</t>
  </si>
  <si>
    <t>Giáo dục tiểu học</t>
  </si>
  <si>
    <t>Giáo dục trung học cơ sở</t>
  </si>
  <si>
    <t>Giáo dục trung học phổ thông</t>
  </si>
  <si>
    <t>Giáo dục nghề nghiệp</t>
  </si>
  <si>
    <t>Đào tạo sơ cấp</t>
  </si>
  <si>
    <t>Đào tạo trung cấp</t>
  </si>
  <si>
    <t>Đào tạo cao đẳng</t>
  </si>
  <si>
    <t>Giáo dục đại học</t>
  </si>
  <si>
    <t>Đào tạo đại học</t>
  </si>
  <si>
    <t>Đào tạo thạc sỹ</t>
  </si>
  <si>
    <t>Đào tạo tiến sỹ</t>
  </si>
  <si>
    <t>Giáo dục khác</t>
  </si>
  <si>
    <t>Giáo dục thể thao và giải trí</t>
  </si>
  <si>
    <t>Giáo dục văn hóa nghệ thuật</t>
  </si>
  <si>
    <t>Giáo dục khác chưa được phân vào đâu</t>
  </si>
  <si>
    <t>Dịch vụ hỗ trợ giáo dục</t>
  </si>
  <si>
    <t>Hoạt động y tế</t>
  </si>
  <si>
    <t>Hoạt động của các bệnh viện, trạm y tế</t>
  </si>
  <si>
    <t>Hoạt động của các bệnh viện</t>
  </si>
  <si>
    <t>Hoạt động của các trạm y tế và trạm y tế bộ/ngành</t>
  </si>
  <si>
    <t>Hoạt động của các phòng khám đa khoa, chuyên khoa và nha khoa</t>
  </si>
  <si>
    <t>Hoạt động của các phòng khám đa khoa, chuyên khoa</t>
  </si>
  <si>
    <t>Hoạt động của các phòng khám nha khoa</t>
  </si>
  <si>
    <t>Hoạt động y tế khác</t>
  </si>
  <si>
    <t>Hoạt động y tế dự phòng</t>
  </si>
  <si>
    <t>Hoạt động của hệ thống cơ sở chỉnh hình, phục hồi chức năng</t>
  </si>
  <si>
    <t>Hoạt động y tế khác chưa được phân vào đâu</t>
  </si>
  <si>
    <t>Hoạt động chăm sóc, điều dưỡng tập trung</t>
  </si>
  <si>
    <t>Hoạt động của các cơ sở nuôi dưỡng, điều dưỡng</t>
  </si>
  <si>
    <t>Hoạt động của các cơ sở nuôi dưỡng, điều dưỡng thương bệnh binh</t>
  </si>
  <si>
    <t>Hoạt động của các cơ sở nuôi dưỡng, điều dưỡng các đối tượng khác</t>
  </si>
  <si>
    <t>Hoạt động chăm sóc sức khoẻ người bị thiểu năng, tâm thần và người nghiện</t>
  </si>
  <si>
    <t>Hoạt động chăm sóc sức khoẻ người bị thiểu năng, tâm thần</t>
  </si>
  <si>
    <t>Hoạt động chăm sóc sức khoẻ, cai nghiện phục hồi người nghiện</t>
  </si>
  <si>
    <t>Hoạt động chăm sóc sức khoẻ người có công, người già và người khuyết tật không có khả năng tự chăm sóc</t>
  </si>
  <si>
    <t>Hoạt động chăm sóc sức khoẻ người có công (trừ thương bệnh binh)</t>
  </si>
  <si>
    <t>Hoạt động chăm sóc sức khoẻ người già</t>
  </si>
  <si>
    <t>Hoạt động chăm sóc sức khoẻ người khuyết tật</t>
  </si>
  <si>
    <t>Hoạt động chăm sóc tập trung khác</t>
  </si>
  <si>
    <t>Hoạt động chữa bệnh, phục hồi nhân phẩm cho đối tượng mại dâm</t>
  </si>
  <si>
    <t>Hoạt động chăm sóc tập trung khác chưa được phân vào đâu</t>
  </si>
  <si>
    <t>Sản xuất thuốc, hoá dược và dược liệu</t>
  </si>
  <si>
    <t>Sản xuất thuốc các loại</t>
  </si>
  <si>
    <t>Sản xuất hoá dược và dược liệu</t>
  </si>
  <si>
    <t>Sản xuất thiết bị, dụng cụ y tế, nha khoa, chỉnh hình và phục hồi chức năng</t>
  </si>
  <si>
    <t>Sản xuất thiết bị, dụng cụ y tế, nha khoa</t>
  </si>
  <si>
    <t>Sản xuất dụng cụ chỉnh hình, phục hồi chức năng</t>
  </si>
  <si>
    <t>Hoạt động dịch vụ tài chính (trừ bảo hiểm và bảo hiểm xã hội)</t>
  </si>
  <si>
    <t>Hoạt động trung gian tiền tệ</t>
  </si>
  <si>
    <t>Hoạt động ngân hàng trung ương</t>
  </si>
  <si>
    <t>Hoạt động trung gian tiền tệ khác</t>
  </si>
  <si>
    <t>Hoạt động công ty nắm giữ tài sản</t>
  </si>
  <si>
    <t>Hoạt động quỹ tín thác, các quỹ và các tổ chức tài chính khác</t>
  </si>
  <si>
    <t>Hoạt động dịch vụ tài chính khác (trừ bảo hiểm và bảo hiểm xã hội)</t>
  </si>
  <si>
    <t>Hoạt động cho thuê tài chính</t>
  </si>
  <si>
    <t>Hoạt động cấp tín dụng khác</t>
  </si>
  <si>
    <t>Hoạt động dịch vụ tài chính khác chưa được phân vào đâu (trừ bảo hiểm và bảo hiểm xã hội)</t>
  </si>
  <si>
    <t>Bảo hiểm, tái bảo hiểm và bảo hiểm xã hội (trừ bảo đảm xã hội bắt buộc)</t>
  </si>
  <si>
    <t>Bảo hiểm</t>
  </si>
  <si>
    <t>Bảo hiểm nhân thọ</t>
  </si>
  <si>
    <t>Bảo hiểm phi nhân thọ</t>
  </si>
  <si>
    <t>Bảo hiểm sức khỏe</t>
  </si>
  <si>
    <t>Bảo hiểm y tế</t>
  </si>
  <si>
    <t>Bảo hiểm sức khỏe khác</t>
  </si>
  <si>
    <t>Tái bảo hiểm</t>
  </si>
  <si>
    <t>Bảo hiểm xã hội</t>
  </si>
  <si>
    <t>Hoạt động tài chính khác</t>
  </si>
  <si>
    <t>Hoạt động hỗ trợ dịch vụ tài chính (trừ bảo hiểm và bảo hiểm xã hội)</t>
  </si>
  <si>
    <t>Quản lý thị trường tài chính</t>
  </si>
  <si>
    <t>Môi giới hợp đồng hàng hóa và chứng khoán</t>
  </si>
  <si>
    <t>Hoạt động hỗ trợ dịch vụ tài chính chưa được phân vào đâu</t>
  </si>
  <si>
    <t>Hoạt động hỗ trợ bảo hiểm và bảo hiểm xã hội</t>
  </si>
  <si>
    <t>Đánh giá rủi ro và thiệt hại</t>
  </si>
  <si>
    <t>Hoạt động của đại lý và môi giới bảo hiểm</t>
  </si>
  <si>
    <t>Hoạt động hỗ trợ khác cho bảo hiểm và bảo hiểm xã hội</t>
  </si>
  <si>
    <t>Hoạt động quản lý quỹ</t>
  </si>
  <si>
    <t>Hoạt động liên quan đến kế toán, kiểm toán và tư vấn về thuế</t>
  </si>
  <si>
    <t>Vận tải đường sắt, đường bộ và vận tải đường ống</t>
  </si>
  <si>
    <t>Vận tải kho bãi</t>
  </si>
  <si>
    <t>Vận tải đường sắt</t>
  </si>
  <si>
    <t>Vận tải hành khách đường sắt</t>
  </si>
  <si>
    <t>Vận tải hàng hóa đường sắt</t>
  </si>
  <si>
    <t>Vận tải hành khách bằng xe buýt</t>
  </si>
  <si>
    <t>Vận tải hành khách bằng xe buýt trong nội thành</t>
  </si>
  <si>
    <t>Vận tải hành khách bằng xe buýt giữa nội thành và ngoại thành, liên tỉnh</t>
  </si>
  <si>
    <t>Vận tải hành khách bằng xe buýt loại khác</t>
  </si>
  <si>
    <t>Vận tải đường bộ khác</t>
  </si>
  <si>
    <t>Vận tải hành khách đường bộ trong nội thành, ngoại thành (trừ vận tải bằng xe buýt)</t>
  </si>
  <si>
    <t>Vận tải hành khách bằng hệ thống đường sắt ngầm hoặc đường sắt trên cao</t>
  </si>
  <si>
    <t>Vận tải hành khách bằng taxi</t>
  </si>
  <si>
    <t>Vận tải hành khách bàng mô tô, xe máy và xe có động cơ khác</t>
  </si>
  <si>
    <t>Vận tải hành khách đường bộ loại khác trong nội thành, ngoại thành (trừ xe buýt)</t>
  </si>
  <si>
    <t>Vận tải hành khách đường bộ khác</t>
  </si>
  <si>
    <t>Vận tải hành khách bằng xe khách nội tỉnh, liên tỉnh</t>
  </si>
  <si>
    <t>Vận tải hành khách đường bộ khác chưa được phân vào đâu</t>
  </si>
  <si>
    <t>Vận tải hàng hóa bằng đường bộ</t>
  </si>
  <si>
    <t>Vận tải hàng hóa bằng ô tô chuyên dụng</t>
  </si>
  <si>
    <t>Vận tải hàng hóa bằng ô tô loại khác (trừ ô tô chuyên dụng)</t>
  </si>
  <si>
    <t>Vận tải hàng hóa bằng xe có động cơ loại khác</t>
  </si>
  <si>
    <t>Vận tải hàng hóa bằng xe thô sơ</t>
  </si>
  <si>
    <t>Vận tải hàng hóa bằng phương tiện đường bộ khác</t>
  </si>
  <si>
    <t>Vận tải đường ống</t>
  </si>
  <si>
    <t>Vận tải đường thủy</t>
  </si>
  <si>
    <t>Vận tải ven biển và viễn dương</t>
  </si>
  <si>
    <t>Vận tải hành khách ven biển và viễn dương</t>
  </si>
  <si>
    <t>Vận tải hành khách ven biển</t>
  </si>
  <si>
    <t>Vận tải hành khách viễn dương</t>
  </si>
  <si>
    <t>Vận tải hàng hóa ven biển và viễn dương</t>
  </si>
  <si>
    <t>Vận tải hàng hóa ven biển</t>
  </si>
  <si>
    <t>Vận tải hàng hóa viễn dương</t>
  </si>
  <si>
    <t>Vận tải đường thủy nội địa</t>
  </si>
  <si>
    <t>Vận tải hành khách đường thủy nội địa</t>
  </si>
  <si>
    <t>Vận tải hành khách đường thủy nội địa bằng phương tiện cơ giới</t>
  </si>
  <si>
    <t>Vận tải hành khách đường thủy nội địa bằng phương tiện thô sơ</t>
  </si>
  <si>
    <t>Vận tải hàng hóa đường thủy nội địa</t>
  </si>
  <si>
    <t>Vận tải hàng hóa đường thủy nội địa bằng phương tiện cơ giới</t>
  </si>
  <si>
    <t>Vận tải hàng hóa đường thủy nội địa bằng phương tiện thô sơ</t>
  </si>
  <si>
    <t>Vận tải hàng không</t>
  </si>
  <si>
    <t>Vận tải hành khách hàng không</t>
  </si>
  <si>
    <t>Vận tải hành khách hàng không theo tuyến và lịch trình cố định</t>
  </si>
  <si>
    <t>Vận tải hành khách hàng không loại khác</t>
  </si>
  <si>
    <t>Vận tải hàng hóa hàng không</t>
  </si>
  <si>
    <t>Vận tải hàng hóa hàng không theo tuyến và lịch trình cố định</t>
  </si>
  <si>
    <t>Vận tải hàng hóa hàng không loại khác</t>
  </si>
  <si>
    <t>Kho bãi và các hoạt động hỗ trợ cho vận tải</t>
  </si>
  <si>
    <t>Kho bãi và lưu giữ hàng hóa</t>
  </si>
  <si>
    <t>Kho bãi và lưu giữ hàng hóa trong kho ngoại quan</t>
  </si>
  <si>
    <t>Kho bãi và lưu giữ hàng hóa trong kho đông lạnh (trừ kho ngoại quan)</t>
  </si>
  <si>
    <t>Kho bãi và lưu giữ hàng hóa trong kho loại khác</t>
  </si>
  <si>
    <t>Hoạt động dịch vụ hỗ trợ cho vận tải</t>
  </si>
  <si>
    <t>Hoạt động dịch vụ hỗ trợ trực tiếp cho vận tải đường sắt</t>
  </si>
  <si>
    <t>Hoạt động dịch vụ hỗ trợ trực tiếp cho vận tải đường thủy</t>
  </si>
  <si>
    <t>Hoạt động điều hành cảng biển</t>
  </si>
  <si>
    <t>Hoạt động dịch vụ hỗ trợ liên quan đến vận tải ven biển và viễn dương</t>
  </si>
  <si>
    <t>Hoạt động điều hành cảng đường thủy nội địa</t>
  </si>
  <si>
    <t>Hoạt động dịch vụ hỗ trợ liên quan đến vận tải đường thủy nội địa</t>
  </si>
  <si>
    <t>Hoạt động dịch vụ hỗ trợ trực tiếp cho vận tải hàng không</t>
  </si>
  <si>
    <t>Dịch vụ điều hành bay</t>
  </si>
  <si>
    <t>Dịch vụ điều hành hoạt động cảng hàng không</t>
  </si>
  <si>
    <t>Hoạt động dịch vụ hỗ trợ liên quan đến vận tải hàng không</t>
  </si>
  <si>
    <t>Bốc xếp hàng hóa</t>
  </si>
  <si>
    <t>Bốc xếp hàng hóa ga đường sắt</t>
  </si>
  <si>
    <t>Bốc xếp hàng hóa đường bộ</t>
  </si>
  <si>
    <t>Bốc xếp hàng hóa cảng biển</t>
  </si>
  <si>
    <t>Bốc xếp hàng hóa cảng sông</t>
  </si>
  <si>
    <t>Bốc xếp hàng hóa cảng hàng không</t>
  </si>
  <si>
    <t>Bốc xếp hàng hóa loại khác</t>
  </si>
  <si>
    <t>Hoạt động dịch vụ hỗ trợ trực tiếp cho vận tải đường bộ</t>
  </si>
  <si>
    <t>Hoạt động điều hành bến xe</t>
  </si>
  <si>
    <t>Hoạt động quản lý, điều hành đường cao tốc, cầu, hầm đường bộ</t>
  </si>
  <si>
    <t>Hoạt động quản lý bãi đỗ, trông giữ phương tiện đường bộ</t>
  </si>
  <si>
    <t>Hoạt động dịch vụ khác hỗ trợ liên quan đến vận tải đường bộ</t>
  </si>
  <si>
    <t>Hoạt động dịch vụ hỗ trợ khác liên quan đến vận tải</t>
  </si>
  <si>
    <t>Dịch vụ đại lý, giao nhận vận chuyển</t>
  </si>
  <si>
    <t>Logistics</t>
  </si>
  <si>
    <t>Dịch vụ hỗ trợ khác liên quan đến vận tải chưa được phân vào đâu</t>
  </si>
  <si>
    <t>Bưu chính và chuyển phát</t>
  </si>
  <si>
    <t>Bưu chính</t>
  </si>
  <si>
    <t>Chuyển phát</t>
  </si>
  <si>
    <t>Lắp đặt máy móc và thiết bị công nghiệp</t>
  </si>
  <si>
    <t>Dịch vụ hỗ trợ kinh doanh (tư vấn kinh doanh, đầu tư; tư vấn thiết kế, kỹ thuật; tư vấn quản lý; giám định chất lượng; quản lý dự án; quảng cáo, phát triển thị trường; nghiên cứu thị trường...)</t>
  </si>
  <si>
    <t>Hoạt động kiến trúc</t>
  </si>
  <si>
    <t>Hoạt động đo đạc và bản đồ</t>
  </si>
  <si>
    <t>Hoạt động thăm dò địa chất, nguồn nước</t>
  </si>
  <si>
    <t>Hoạt động tư vấn kỹ thuật có liên quan khác</t>
  </si>
  <si>
    <t>Kiểm tra và phân tích kỹ thuật</t>
  </si>
  <si>
    <t>Quảng cáo và nghiên cứu thị trường</t>
  </si>
  <si>
    <t>Quảng cáo</t>
  </si>
  <si>
    <t>Nghiên cứu thị trường và thăm dò dư luận</t>
  </si>
  <si>
    <t>Khai thác, xử lý và cung cấp nước</t>
  </si>
  <si>
    <t>Thoát nước và xử lý nước thải</t>
  </si>
  <si>
    <t>Thoát nước</t>
  </si>
  <si>
    <t>Xử lý nước thải</t>
  </si>
  <si>
    <t>Hoạt động thu gom, xử lý và tiêu hủy rác thải; tái chế phế liệu</t>
  </si>
  <si>
    <t>Thu gom rác thải</t>
  </si>
  <si>
    <t>Thu gom rác thải không độc hại</t>
  </si>
  <si>
    <t>Thu gom rác thải độc hại</t>
  </si>
  <si>
    <t>Thu gom rác thải y tế</t>
  </si>
  <si>
    <t>Thu gom rác thải độc hại khác</t>
  </si>
  <si>
    <t>Xử lý và tiêu hủy rác thải</t>
  </si>
  <si>
    <t>Xử lý và tiêu hủy rác thải không độc hại</t>
  </si>
  <si>
    <t>Xử lý và tiêu hủy rác thải độc hại</t>
  </si>
  <si>
    <t>Xử lý và tiêu hủy rác thải y tế</t>
  </si>
  <si>
    <t>Xử lý và tiêu hủy rác thải độc hại khác</t>
  </si>
  <si>
    <t>Tái chế phế liệu</t>
  </si>
  <si>
    <t>Tái chế phế liệu kim loại</t>
  </si>
  <si>
    <t>Tái chế phế liệu phi kim loại</t>
  </si>
  <si>
    <t>Xử lý ô nhiễm và hoạt động quản lý chất thải khác</t>
  </si>
  <si>
    <t>In, sao chép bản ghi các loại</t>
  </si>
  <si>
    <t>In ấn và dịch vụ liên quan đến in</t>
  </si>
  <si>
    <t>In ấn</t>
  </si>
  <si>
    <t>Dịch vụ liên quan đến in</t>
  </si>
  <si>
    <t>Sao chép bản ghi các loại</t>
  </si>
  <si>
    <t>Sửa chữa, bảo dưỡng và lắp đặt máy móc và thiết bị</t>
  </si>
  <si>
    <t>Sửa chữa và bảo dưỡng máy móc, thiết bị và sản phẩm kim loại đúc sẵn</t>
  </si>
  <si>
    <t>Sửa chữa các sản phẩm kim loại đúc sẵn</t>
  </si>
  <si>
    <t>Sửa chữa máy móc, thiết bị</t>
  </si>
  <si>
    <t>Sửa chữa thiết bị điện tử và quang học</t>
  </si>
  <si>
    <t>Sửa chữa thiết bị điện</t>
  </si>
  <si>
    <t>Sửa chữa và bảo dưỡng phương tiện vận tải (trừ ô tô, mô tô, xe máy và xe có động cơ khác)</t>
  </si>
  <si>
    <t>Sửa chữa thiết bị khác</t>
  </si>
  <si>
    <t>Hoạt động xuất bản</t>
  </si>
  <si>
    <t>Xuất bản sách, ấn phẩm định kỳ và các hoạt động xuất bản khác</t>
  </si>
  <si>
    <t>Xuất bản sách</t>
  </si>
  <si>
    <t>Xuất bản sách trực tuyến</t>
  </si>
  <si>
    <t>Xuất bản sách khác</t>
  </si>
  <si>
    <t>Xuất bản các danh mục chỉ dẫn và địa chỉ</t>
  </si>
  <si>
    <t>Xuất bản các danh mục chỉ dẫn và địa chỉ trực tuyến</t>
  </si>
  <si>
    <t>Xuất bản các danh mục chỉ dẫn và địa chỉ khác</t>
  </si>
  <si>
    <t>Xuất bản báo, tạp chí và các ấn phẩm định kỳ</t>
  </si>
  <si>
    <t>Xuất bản báo, tạp chí và các ấn phẩm định kỳ trực tuyến</t>
  </si>
  <si>
    <t>Xuất bản báo, tạp chí và các ấn phẩm định kỳ khác</t>
  </si>
  <si>
    <t>Hoạt động xuất bản khác</t>
  </si>
  <si>
    <t>Hoạt động xuất bản trực tuyến khác</t>
  </si>
  <si>
    <t>Xuất bản phần mềm</t>
  </si>
  <si>
    <t>Hoạt động điện ảnh, sản xuất chương trình truyền hình, ghi âm và xuất bản âm nhạc</t>
  </si>
  <si>
    <t>Hoạt động điện ảnh và sản xuất chương trình truyền hình</t>
  </si>
  <si>
    <t>Hoạt động sản xuất phim điện ảnh, phim video và chương trình truyền hình</t>
  </si>
  <si>
    <t>Hoạt động sản xuất phim điện ảnh</t>
  </si>
  <si>
    <t>Hoạt động sản xuất phim video</t>
  </si>
  <si>
    <t>Hoạt động sản xuất chương trình truyền hình</t>
  </si>
  <si>
    <t>Hoạt động hậu kỳ</t>
  </si>
  <si>
    <t>Hoạt động phát hành phim điện ảnh, phim video và chương trình truyền hình</t>
  </si>
  <si>
    <t>Hoạt động chiếu phim</t>
  </si>
  <si>
    <t>Hoạt động chiếu phim cố định</t>
  </si>
  <si>
    <t>Hoạt động chiếu phim lưu động</t>
  </si>
  <si>
    <t>Hoạt động ghi âm và xuất bản âm nhạc</t>
  </si>
  <si>
    <t>Hoạt động phát thanh, truyền hình</t>
  </si>
  <si>
    <t>Hoạt động phát thanh</t>
  </si>
  <si>
    <t>Hoạt động truyền hình và cung cấp chương trình thuê bao</t>
  </si>
  <si>
    <t>Hoạt động truyền hình</t>
  </si>
  <si>
    <t>Chương trình cáp, vệ tinh và các chương trình thuê bao khác</t>
  </si>
  <si>
    <t>Hoạt động pháp luật, kế toán và kiểm toán</t>
  </si>
  <si>
    <t>Hoạt động pháp luật</t>
  </si>
  <si>
    <t>Hoạt động đại diện, tư vấn pháp luật</t>
  </si>
  <si>
    <t>Hướng dẫn chung và tư vấn, chuẩn bị các tài liệu pháp lý</t>
  </si>
  <si>
    <t>Hoạt động pháp luật khác</t>
  </si>
  <si>
    <t>Hoạt động của trụ sở văn phòng; hoạt động tư vấn quản lý</t>
  </si>
  <si>
    <t>Hoạt động của trụ sở văn phòng</t>
  </si>
  <si>
    <t>Hoạt động tư vấn quản lý</t>
  </si>
  <si>
    <t>Hoạt động kiến trúc; kiểm tra và phân tích kỹ thuật</t>
  </si>
  <si>
    <t>Hoạt động kiến trúc và tư vấn kỹ thuật có liên quan</t>
  </si>
  <si>
    <t>Cho thuê máy móc, thiết bị (không kèm người điều khiển); cho thuê đồ dùng cá nhân và gia đình; cho thuê tài sản vô hình phi tài chính</t>
  </si>
  <si>
    <t>Cho thuê xe có động cơ</t>
  </si>
  <si>
    <t>Cho thuê ôtô</t>
  </si>
  <si>
    <t>Cho thuê xe có động cơ khác</t>
  </si>
  <si>
    <t>Cho thuê đồ dùng cá nhân và gia đình</t>
  </si>
  <si>
    <t>Cho thuê thiết bị thể thao, vui chơi giải trí</t>
  </si>
  <si>
    <t>Cho thuê băng, đĩa video</t>
  </si>
  <si>
    <t>Cho thuê đồ dùng cá nhân và gia đình khác</t>
  </si>
  <si>
    <t>Cho thuê máy móc, thiết bị và đồ dùng hữu hình khác không kèm người điều khiển</t>
  </si>
  <si>
    <t>Cho thuê máy móc, thiết bị nông, lâm nghiệp không kèm người điều khiển</t>
  </si>
  <si>
    <t>Cho thuê máy móc, thiết bị xây dựng không kèm người điều khiển</t>
  </si>
  <si>
    <t>Cho thuê máy móc, thiết bị văn phòng (kể cả máy vi tính) không kèm người điều khiển</t>
  </si>
  <si>
    <t>Cho thuê máy bay, phương tiện bay không kèm người điều khiển</t>
  </si>
  <si>
    <t>Cho thuê tàu, thuyền và kết cấu nổi không kèm người điều khiển</t>
  </si>
  <si>
    <t>Cho thuê máy móc, thiết bị và đồ dùng hữu hình khác, không kèm người điều khiển chưa được phân vào đâu</t>
  </si>
  <si>
    <t>Cho thuê tài sản vô hình phi tài chính</t>
  </si>
  <si>
    <t>Hoạt động dịch vụ lao động và việc làm</t>
  </si>
  <si>
    <t>Hoạt động của các trung tâm, đại lý tư vấn, giới thiệu và môi giới lao động, việc làm</t>
  </si>
  <si>
    <t>Cung ứng lao động tạm thời</t>
  </si>
  <si>
    <t>Cung ứng và quản lý nguồn lao động</t>
  </si>
  <si>
    <t>Cung ứng và quản lý nguồn lao động trong nước</t>
  </si>
  <si>
    <t>Cung ứng và quản lý nguồn lao động đi làm việc ở nước ngoài</t>
  </si>
  <si>
    <t>Hoạt động điều tra bảo đảm an toàn</t>
  </si>
  <si>
    <t>Hoạt động bảo vệ tư nhân</t>
  </si>
  <si>
    <t>Dịch vụ hệ thống bảo đảm an toàn</t>
  </si>
  <si>
    <t>Dịch vụ điều tra</t>
  </si>
  <si>
    <t>Hoạt động dịch vụ vệ sinh nhà cửa, công trình và cảnh quan</t>
  </si>
  <si>
    <t>Dịch vụ hỗ trợ tổng hợp</t>
  </si>
  <si>
    <t>Dịch vụ vệ sinh</t>
  </si>
  <si>
    <t>Vệ sinh chung nhà cửa</t>
  </si>
  <si>
    <t>Vệ sinh công nghiệp và các công trình chuyên biệt</t>
  </si>
  <si>
    <t>Dịch vụ chăm sóc và duy trì cảnh quan</t>
  </si>
  <si>
    <t>Hoạt động hành chính, hỗ trợ văn phòng và các hoạt động hỗ trợ kinh doanh khác</t>
  </si>
  <si>
    <t>Hoạt động hành chính và hỗ trợ văn phòng</t>
  </si>
  <si>
    <t>Dịch vụ hành chính văn phòng tổng hợp</t>
  </si>
  <si>
    <t>Photo, chuẩn bị tài liệu và các hoạt động hỗ trợ văn phòng đặc biệt khác</t>
  </si>
  <si>
    <t>Photo, chuẩn bị tài liệu</t>
  </si>
  <si>
    <t>Hoạt động hỗ trợ văn phòng đặc biệt khác</t>
  </si>
  <si>
    <t>Hoạt động dịch vụ liên quan đến các cuộc gọi</t>
  </si>
  <si>
    <t>Tổ chức giới thiệu và xúc tiến thương mại</t>
  </si>
  <si>
    <t>Hoạt động dịch vụ hỗ trợ kinh doanh khác chưa được phân vào đâu</t>
  </si>
  <si>
    <t>Hoạt động dịch vụ hỗ trợ thanh toán, tín dụng</t>
  </si>
  <si>
    <t>Dịch vụ đóng gói</t>
  </si>
  <si>
    <t>Hoạt động dịch vụ hỗ trợ kinh doanh khác còn lại chưa được phân vào đâu</t>
  </si>
  <si>
    <t>Hoạt động sáng tác, nghệ thuật và giải trí</t>
  </si>
  <si>
    <t>Hoạt động của thư viện, lưu trữ, bảo tàng và các hoạt động văn hóa khác</t>
  </si>
  <si>
    <t>Hoạt động thư viện và lưu trữ</t>
  </si>
  <si>
    <t>Hoạt động bảo tồn, bảo tàng</t>
  </si>
  <si>
    <t>Hoạt động của các vườn bách thảo, bách thú và khu bảo tồn tự nhiên</t>
  </si>
  <si>
    <t>Hoạt động xổ số, cá cược và đánh bạc</t>
  </si>
  <si>
    <t>Hoạt động xổ số</t>
  </si>
  <si>
    <t>Hoạt động cá cược và đánh bạc</t>
  </si>
  <si>
    <t>Hoạt động thể thao, vui chơi và giải trí</t>
  </si>
  <si>
    <t>Hoạt động thể thao</t>
  </si>
  <si>
    <t>Hoạt động của các cơ sở thể thao</t>
  </si>
  <si>
    <t>Hoạt động của các câu lạc bộ thể thao</t>
  </si>
  <si>
    <t>Hoạt động thể thao khác</t>
  </si>
  <si>
    <t>Hoạt động vui chơi giải trí khác</t>
  </si>
  <si>
    <t>Hoạt động của các công viên vui chơi và công viên theo chủ đề</t>
  </si>
  <si>
    <t>Hoạt động vui chơi giải trí khác chưa được phân vào đâu</t>
  </si>
  <si>
    <t>Hoạt động của các hiệp hội, tổ chức khác</t>
  </si>
  <si>
    <t>Hoạt động của các hiệp hội kinh doanh, nghiệp chủ và nghề nghiệp</t>
  </si>
  <si>
    <t>Hoạt động của các hiệp hội kinh doanh và nghiệp chủ</t>
  </si>
  <si>
    <t>Hoạt động của các hội nghề nghiệp</t>
  </si>
  <si>
    <t>Hoạt động của công đoàn</t>
  </si>
  <si>
    <t>Hoạt động của các tổ chức khác</t>
  </si>
  <si>
    <t>Hoạt động của các tổ chức tôn giáo</t>
  </si>
  <si>
    <t>Hoạt động của các tổ chức khác chưa được phân vào đâu</t>
  </si>
  <si>
    <t>Sửa chữa máy vi tính, đồ dùng cá nhân và gia đình</t>
  </si>
  <si>
    <t>Sửa chữa máy vi tính và thiết bị liên lạc</t>
  </si>
  <si>
    <t>Sửa chữa máy vi tính và thiết bị ngoại vi</t>
  </si>
  <si>
    <t>Sửa chữa thiết bị liên lạc</t>
  </si>
  <si>
    <t>Sửa chữa đồ dùng cá nhân và gia đình</t>
  </si>
  <si>
    <t>Sửa chữa thiết bị nghe nhìn điện tử gia dụng</t>
  </si>
  <si>
    <t>Sửa chữa thiết bị, đồ dùng gia đình</t>
  </si>
  <si>
    <t>Sửa chữa giày, dép, hàng da và giả da</t>
  </si>
  <si>
    <t>Sửa chữa giường, tủ, bàn, ghế và đồ nội thất tương tư</t>
  </si>
  <si>
    <t>Sửa chữa xe đạp, đồng hồ, đồ dùng cá nhân và gia đình khác chưa được phân vào đâu</t>
  </si>
  <si>
    <t>Hoạt động dịch vụ phục vụ cá nhân khác</t>
  </si>
  <si>
    <t>Dịch vụ tắm hơi, massage và các dịch vụ tăng cường sức khoẻ tương tự (trừ hoạt động thể thao)</t>
  </si>
  <si>
    <t>Giặt là, làm sạch các sản phẩm dệt và lông thú</t>
  </si>
  <si>
    <t>Hoạt động dịch vụ phục vụ cá nhân khác chưa được phân vào đâu</t>
  </si>
  <si>
    <t>Cắt tóc, làm đầu, gội đầu</t>
  </si>
  <si>
    <t>Hoạt động dịch vụ phục vụ tang lễ</t>
  </si>
  <si>
    <t>Hoạt động dịch vụ phục vụ hôn lễ</t>
  </si>
  <si>
    <t>Hoạt động dịch vụ phục vụ cá nhân khác còn lại chưa được phân vào đâu</t>
  </si>
  <si>
    <t>Hoạt động làm thuê công việc gia đình trong các hộ gia đình</t>
  </si>
  <si>
    <t>Hoạt động sản xuất sản phẩm vật chất và dịch vụ tự tiêu dùng của hộ gia đình</t>
  </si>
  <si>
    <t>Hoạt động sản xuất các sản phẩm vật chất tự tiêu dùng của hộ gia đình</t>
  </si>
  <si>
    <t>Hoạt động sản xuất các sản phẩm dịch vụ tự tiêu dùng của hộ gia đình</t>
  </si>
  <si>
    <t>Hoạt động của các tổ chức và cơ quan quốc tế</t>
  </si>
  <si>
    <t>Sản xuất giường, tủ, bàn, ghế</t>
  </si>
  <si>
    <t>Sản xuất giường, tủ, bàn, ghế bằng gỗ</t>
  </si>
  <si>
    <t>Sản xuất giường, tủ, bàn, ghế bằng kim loại</t>
  </si>
  <si>
    <t>Sản xuất giường, tủ, bàn, ghế bằng vật liệu khác</t>
  </si>
  <si>
    <t>Công nghiệp chế biến, chế tạo khác</t>
  </si>
  <si>
    <t>Sản xuất đồ kim hoàn, đồ giả kim hoàn và các chi tiết liên quan</t>
  </si>
  <si>
    <t>Sản xuất đồ kim hoàn và chi tiết liên quan</t>
  </si>
  <si>
    <t>Sản xuất đồ giả kim hoàn và chi tiết liên quan</t>
  </si>
  <si>
    <t>Sản xuất nhạc cụ</t>
  </si>
  <si>
    <t>Sản xuất dụng cụ thể dục, thể thao</t>
  </si>
  <si>
    <t>Sản xuất đồ chơi, trò chơi</t>
  </si>
  <si>
    <t>Sản xuất khác chưa được phân vào đâu</t>
  </si>
  <si>
    <t>Sản xuất nước đá</t>
  </si>
  <si>
    <t>Mã ngành kinh doanh chính</t>
  </si>
  <si>
    <t>KHU VỰC CÔNG NGHIỆP</t>
  </si>
  <si>
    <t>KHU VỰC XÂY DỰNG</t>
  </si>
  <si>
    <t>Công nghiệp chế biến thực phẩm, rượu bia, nước giải khát và đồ uống khác</t>
  </si>
  <si>
    <t>KHU VỰC DỊCH VỤ</t>
  </si>
  <si>
    <t>KHU VỰC NÔNG, LÂM NGHIỆP, THỦY SẢN</t>
  </si>
  <si>
    <t>DN do Nhà nước nắm giữ trên 50% vốn điều lệ</t>
  </si>
  <si>
    <t>- Mã ngành kinh doanh tại cột 3 ghi theo Mã ngành kinh doanh chính của doanh nghiệp</t>
  </si>
  <si>
    <t>Cổ tức, lợi nhuận được chia đối với phần vốn góp của Nhà nước theo Nghị quyết của ĐHĐCĐ hoặc HĐTV được chia trong năm báo cáo (bao gồm cổ tức, lợi nhuận được chia của các năm trước nhưng chia trong năm báo cáo)</t>
  </si>
  <si>
    <t>BÁO CÁO TỔNG HỢP TÌNH HÌNH TÀI CHÍNH VÀ KẾT QUẢ HOẠT ĐỘNG SXKD NĂM 2019</t>
  </si>
  <si>
    <t>Công ty TNHH MTV Quản lý khai thác công trình thủy lợi</t>
  </si>
  <si>
    <t>Công ty TNHH MTV Xổ số kiến thiết Trà Vinh</t>
  </si>
  <si>
    <t>Công ty cổ phần Công trình đô thị Trà Vinh</t>
  </si>
  <si>
    <t>Công ty cổ phần Cấp thoát nước Trà Vinh</t>
  </si>
  <si>
    <t>Tổng cộng (1+2)</t>
  </si>
  <si>
    <t>DNNN ĐỘC LẬP THUỘC UBND TỈNH</t>
  </si>
  <si>
    <r>
      <t xml:space="preserve"> - </t>
    </r>
    <r>
      <rPr>
        <sz val="9"/>
        <rFont val="Times New Roman"/>
        <family val="1"/>
      </rPr>
      <t>Phụ lục 2 áp dụng để tổng hợp số liệu của các tập đoàn cổ phần, tổng công ty cổ phần, công ty mẹ - con cổ phần, công ty độc lập cổ phần, công ty TNHH 2TV có vốn nhà nước đầu tư thuộc Bộ quản lý ngành,UBND các tỉnh quản lý</t>
    </r>
  </si>
  <si>
    <t>Tổng cộng (1 +2)</t>
  </si>
  <si>
    <t>CỦA CÁC DOANH NGHIỆP NHÀ NƯỚC THUỘC UỶ BAN NHÂN DÂN TỈNH TRÀ VINH</t>
  </si>
  <si>
    <t>CỦA CÁC CÔNG TY CỔ PHẦN THUỘC ỦY BAN NHÂN DÂN TỈNH TRÀ VINH</t>
  </si>
  <si>
    <t>(Kèm theo Báo cáo số     /BC-STC ngày      /    /2020 của Bộ Tài chính)</t>
  </si>
  <si>
    <t>(Kèm theo Báo cáo số       /BC-STC ngày      /    /2020 của Bộ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</si>
</sst>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163"/>
      <scheme val="minor"/>
    </font>
    <font>
      <sz val="10"/>
      <name val="Times New Roman"/>
      <family val="1"/>
    </font>
    <font>
      <b/>
      <sz val="11"/>
      <name val="Times New Roman"/>
      <family val="1"/>
    </font>
    <font>
      <b/>
      <i/>
      <sz val="12"/>
      <name val="Times New Roman"/>
      <family val="1"/>
    </font>
    <font>
      <b/>
      <sz val="12"/>
      <name val="Times New Roman"/>
      <family val="1"/>
    </font>
    <font>
      <i/>
      <sz val="12"/>
      <name val="Times New Roman"/>
      <family val="1"/>
    </font>
    <font>
      <b/>
      <sz val="10"/>
      <name val="Times New Roman"/>
      <family val="1"/>
    </font>
    <font>
      <b/>
      <sz val="9"/>
      <name val="Times New Roman"/>
      <family val="1"/>
    </font>
    <font>
      <i/>
      <sz val="12"/>
      <name val="Times New Roman"/>
      <family val="1"/>
      <charset val="163"/>
    </font>
    <font>
      <sz val="12"/>
      <name val="Times New Roman"/>
      <family val="1"/>
    </font>
    <font>
      <sz val="11"/>
      <name val="Times New Roman"/>
      <family val="1"/>
    </font>
    <font>
      <sz val="10"/>
      <color rgb="FF0000FF"/>
      <name val="Times New Roman"/>
      <family val="1"/>
    </font>
    <font>
      <i/>
      <sz val="12"/>
      <color rgb="FF0000FF"/>
      <name val="Times New Roman"/>
      <family val="1"/>
      <charset val="163"/>
    </font>
    <font>
      <b/>
      <sz val="8"/>
      <name val="Times New Roman"/>
      <family val="1"/>
    </font>
    <font>
      <sz val="8"/>
      <name val="Times New Roman"/>
      <family val="1"/>
    </font>
    <font>
      <i/>
      <sz val="8"/>
      <name val="Times New Roman"/>
      <family val="1"/>
    </font>
    <font>
      <sz val="8"/>
      <name val="Times New Roman"/>
      <family val="1"/>
      <charset val="163"/>
    </font>
    <font>
      <b/>
      <sz val="8"/>
      <name val="Times New Roman"/>
      <family val="1"/>
      <charset val="163"/>
    </font>
    <font>
      <i/>
      <sz val="8"/>
      <name val="Times New Roman"/>
      <family val="1"/>
      <charset val="163"/>
    </font>
    <font>
      <sz val="12"/>
      <color rgb="FFFF0000"/>
      <name val="Times New Roman"/>
      <family val="1"/>
    </font>
    <font>
      <b/>
      <sz val="12"/>
      <name val="Times New Roman"/>
      <family val="1"/>
      <charset val="163"/>
    </font>
    <font>
      <b/>
      <sz val="12"/>
      <color rgb="FF222222"/>
      <name val="Times New Roman"/>
      <family val="1"/>
      <charset val="163"/>
    </font>
    <font>
      <sz val="12"/>
      <name val="Times New Roman"/>
      <family val="1"/>
      <charset val="163"/>
    </font>
    <font>
      <sz val="12"/>
      <color rgb="FF222222"/>
      <name val="Times New Roman"/>
      <family val="1"/>
      <charset val="163"/>
    </font>
    <font>
      <b/>
      <sz val="8"/>
      <color rgb="FFFF0000"/>
      <name val="Times New Roman"/>
      <family val="1"/>
    </font>
    <font>
      <sz val="8"/>
      <color rgb="FFFF0000"/>
      <name val="Times New Roman"/>
      <family val="1"/>
    </font>
    <font>
      <sz val="9"/>
      <name val="Times New Roman"/>
      <family val="1"/>
    </font>
    <font>
      <sz val="9"/>
      <color rgb="FFFF0000"/>
      <name val="Times New Roman"/>
      <family val="1"/>
    </font>
    <font>
      <b/>
      <sz val="9"/>
      <color indexed="81"/>
      <name val="Tahoma"/>
      <family val="2"/>
    </font>
    <font>
      <sz val="9"/>
      <color indexed="81"/>
      <name val="Tahoma"/>
      <family val="2"/>
    </font>
    <font>
      <i/>
      <sz val="9"/>
      <name val="Times New Roman"/>
      <family val="1"/>
    </font>
    <font>
      <sz val="8"/>
      <color rgb="FF7030A0"/>
      <name val="Times New Roman"/>
      <family val="1"/>
    </font>
    <font>
      <b/>
      <sz val="9"/>
      <color theme="9" tint="-0.499984740745262"/>
      <name val="Times New Roman"/>
      <family val="1"/>
    </font>
  </fonts>
  <fills count="17">
    <fill>
      <patternFill patternType="none"/>
    </fill>
    <fill>
      <patternFill patternType="gray125"/>
    </fill>
    <fill>
      <patternFill patternType="solid">
        <fgColor rgb="FFD8D8D8"/>
        <bgColor rgb="FF000000"/>
      </patternFill>
    </fill>
    <fill>
      <patternFill patternType="solid">
        <fgColor theme="0"/>
        <bgColor rgb="FF000000"/>
      </patternFill>
    </fill>
    <fill>
      <patternFill patternType="solid">
        <fgColor theme="0"/>
        <bgColor indexed="64"/>
      </patternFill>
    </fill>
    <fill>
      <patternFill patternType="solid">
        <fgColor rgb="FFFFFF00"/>
        <bgColor rgb="FF000000"/>
      </patternFill>
    </fill>
    <fill>
      <patternFill patternType="solid">
        <fgColor rgb="FFFFFF00"/>
        <bgColor indexed="64"/>
      </patternFill>
    </fill>
    <fill>
      <patternFill patternType="solid">
        <fgColor theme="5" tint="0.59999389629810485"/>
        <bgColor rgb="FF000000"/>
      </patternFill>
    </fill>
    <fill>
      <patternFill patternType="solid">
        <fgColor theme="6" tint="0.39997558519241921"/>
        <bgColor rgb="FF000000"/>
      </patternFill>
    </fill>
    <fill>
      <patternFill patternType="solid">
        <fgColor theme="3" tint="0.59999389629810485"/>
        <bgColor rgb="FF000000"/>
      </patternFill>
    </fill>
    <fill>
      <patternFill patternType="solid">
        <fgColor theme="9" tint="0.79998168889431442"/>
        <bgColor rgb="FF000000"/>
      </patternFill>
    </fill>
    <fill>
      <patternFill patternType="solid">
        <fgColor indexed="13"/>
        <bgColor indexed="64"/>
      </patternFill>
    </fill>
    <fill>
      <patternFill patternType="solid">
        <fgColor theme="0" tint="-0.14999847407452621"/>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9" tint="0.39997558519241921"/>
        <bgColor rgb="FF000000"/>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228">
    <xf numFmtId="0" fontId="0" fillId="0" borderId="0" xfId="0"/>
    <xf numFmtId="0" fontId="1" fillId="0" borderId="0" xfId="0" applyFont="1" applyBorder="1"/>
    <xf numFmtId="0" fontId="2" fillId="0" borderId="0" xfId="0" applyFont="1" applyBorder="1" applyAlignment="1"/>
    <xf numFmtId="0" fontId="1" fillId="0" borderId="0" xfId="0" applyFont="1" applyBorder="1" applyAlignment="1">
      <alignment horizontal="center"/>
    </xf>
    <xf numFmtId="0" fontId="3" fillId="0" borderId="0" xfId="0" applyFont="1" applyBorder="1" applyAlignment="1">
      <alignment vertical="center" wrapText="1"/>
    </xf>
    <xf numFmtId="0" fontId="1" fillId="0" borderId="0" xfId="0" applyFont="1" applyBorder="1" applyAlignment="1">
      <alignment horizontal="left"/>
    </xf>
    <xf numFmtId="0" fontId="5" fillId="0" borderId="0" xfId="0" applyFont="1" applyBorder="1" applyAlignment="1">
      <alignment vertical="center"/>
    </xf>
    <xf numFmtId="0" fontId="5" fillId="0" borderId="2" xfId="0" applyFont="1" applyBorder="1" applyAlignment="1">
      <alignment horizontal="center" vertical="center"/>
    </xf>
    <xf numFmtId="0" fontId="4" fillId="0" borderId="0" xfId="0" applyFont="1" applyBorder="1" applyAlignment="1"/>
    <xf numFmtId="0" fontId="6" fillId="0" borderId="0" xfId="0" applyFont="1" applyBorder="1"/>
    <xf numFmtId="0" fontId="7" fillId="3" borderId="1" xfId="0" applyNumberFormat="1" applyFont="1" applyFill="1" applyBorder="1" applyAlignment="1">
      <alignment horizontal="center" vertical="center" wrapText="1"/>
    </xf>
    <xf numFmtId="0" fontId="7" fillId="3" borderId="0" xfId="0" applyNumberFormat="1" applyFont="1" applyFill="1" applyBorder="1" applyAlignment="1">
      <alignment horizontal="center" vertical="center" wrapText="1"/>
    </xf>
    <xf numFmtId="0" fontId="6" fillId="4" borderId="0" xfId="0" applyFont="1" applyFill="1" applyBorder="1"/>
    <xf numFmtId="0" fontId="8" fillId="0" borderId="0" xfId="0" applyFont="1" applyBorder="1" applyAlignment="1"/>
    <xf numFmtId="0" fontId="9" fillId="0" borderId="0" xfId="0" applyFont="1" applyBorder="1" applyAlignment="1"/>
    <xf numFmtId="0" fontId="9" fillId="0" borderId="0" xfId="0" applyFont="1" applyBorder="1" applyAlignment="1">
      <alignment horizontal="center"/>
    </xf>
    <xf numFmtId="0" fontId="9" fillId="0" borderId="0" xfId="0" applyFont="1" applyBorder="1" applyAlignment="1">
      <alignment horizontal="left"/>
    </xf>
    <xf numFmtId="0" fontId="5" fillId="0" borderId="0"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11" fillId="0" borderId="0" xfId="0" applyFont="1" applyBorder="1"/>
    <xf numFmtId="0" fontId="11" fillId="0" borderId="0" xfId="0" applyFont="1" applyBorder="1" applyAlignment="1">
      <alignment horizontal="left"/>
    </xf>
    <xf numFmtId="0" fontId="8" fillId="0" borderId="0" xfId="0" applyFont="1" applyBorder="1" applyAlignment="1">
      <alignment vertical="center"/>
    </xf>
    <xf numFmtId="0" fontId="12" fillId="0" borderId="0" xfId="0" applyFont="1" applyBorder="1" applyAlignment="1">
      <alignment vertical="center"/>
    </xf>
    <xf numFmtId="0" fontId="7" fillId="0" borderId="1" xfId="0" applyFont="1" applyFill="1" applyBorder="1" applyAlignment="1">
      <alignment horizontal="center" vertical="center" wrapText="1"/>
    </xf>
    <xf numFmtId="0" fontId="6" fillId="0" borderId="0" xfId="0" applyFont="1" applyBorder="1" applyAlignment="1">
      <alignment horizontal="left"/>
    </xf>
    <xf numFmtId="0" fontId="4" fillId="0" borderId="0" xfId="0" applyFont="1" applyBorder="1" applyAlignment="1">
      <alignment horizontal="left"/>
    </xf>
    <xf numFmtId="0" fontId="9" fillId="0" borderId="0" xfId="0" applyFont="1" applyBorder="1" applyAlignment="1">
      <alignment horizontal="center"/>
    </xf>
    <xf numFmtId="0" fontId="10" fillId="0" borderId="0" xfId="0" applyFont="1" applyBorder="1"/>
    <xf numFmtId="0" fontId="2" fillId="0" borderId="0" xfId="0" applyFont="1" applyBorder="1"/>
    <xf numFmtId="0" fontId="9" fillId="0" borderId="0" xfId="0" applyFont="1" applyBorder="1" applyAlignment="1">
      <alignment horizontal="center"/>
    </xf>
    <xf numFmtId="0" fontId="7" fillId="6" borderId="1" xfId="0"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9" fillId="0" borderId="0" xfId="0" applyFont="1" applyBorder="1" applyAlignment="1">
      <alignment horizontal="center"/>
    </xf>
    <xf numFmtId="1" fontId="13" fillId="2" borderId="11" xfId="0" applyNumberFormat="1"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0" fontId="13" fillId="0" borderId="0" xfId="0" applyFont="1" applyBorder="1"/>
    <xf numFmtId="0" fontId="13" fillId="5" borderId="1" xfId="0" applyFont="1" applyFill="1" applyBorder="1" applyAlignment="1">
      <alignment horizontal="center" vertical="center" wrapText="1"/>
    </xf>
    <xf numFmtId="0" fontId="13" fillId="5" borderId="1" xfId="0" applyNumberFormat="1" applyFont="1" applyFill="1" applyBorder="1" applyAlignment="1">
      <alignment horizontal="center" vertical="center" wrapText="1"/>
    </xf>
    <xf numFmtId="0" fontId="13" fillId="6" borderId="0" xfId="0" applyFont="1" applyFill="1" applyBorder="1"/>
    <xf numFmtId="0" fontId="13" fillId="3" borderId="1" xfId="0" applyFont="1" applyFill="1" applyBorder="1" applyAlignment="1">
      <alignment horizontal="center" vertical="center" wrapText="1"/>
    </xf>
    <xf numFmtId="0" fontId="13" fillId="3" borderId="1" xfId="0" applyNumberFormat="1" applyFont="1" applyFill="1" applyBorder="1" applyAlignment="1">
      <alignment horizontal="left" vertical="center" wrapText="1"/>
    </xf>
    <xf numFmtId="0" fontId="13" fillId="3" borderId="1" xfId="0" applyNumberFormat="1" applyFont="1" applyFill="1" applyBorder="1" applyAlignment="1">
      <alignment horizontal="center" vertical="center" wrapText="1"/>
    </xf>
    <xf numFmtId="0" fontId="13" fillId="3" borderId="0" xfId="0" applyNumberFormat="1" applyFont="1" applyFill="1" applyBorder="1" applyAlignment="1">
      <alignment horizontal="center" vertical="center" wrapText="1"/>
    </xf>
    <xf numFmtId="0" fontId="13" fillId="4" borderId="0" xfId="0" applyFont="1" applyFill="1" applyBorder="1"/>
    <xf numFmtId="0" fontId="14" fillId="3" borderId="1" xfId="0" applyFont="1" applyFill="1" applyBorder="1" applyAlignment="1">
      <alignment horizontal="center" vertical="center" wrapText="1"/>
    </xf>
    <xf numFmtId="0" fontId="14" fillId="3" borderId="1" xfId="0" quotePrefix="1" applyNumberFormat="1" applyFont="1" applyFill="1" applyBorder="1" applyAlignment="1">
      <alignment horizontal="left" vertical="center" wrapText="1"/>
    </xf>
    <xf numFmtId="0" fontId="14" fillId="0" borderId="0" xfId="0" applyFont="1" applyBorder="1"/>
    <xf numFmtId="0" fontId="14" fillId="0" borderId="0" xfId="0" applyFont="1" applyBorder="1" applyAlignment="1"/>
    <xf numFmtId="0" fontId="14" fillId="0" borderId="0" xfId="0" applyFont="1" applyBorder="1" applyAlignment="1">
      <alignment horizontal="center"/>
    </xf>
    <xf numFmtId="0" fontId="14" fillId="3" borderId="1" xfId="0" applyNumberFormat="1" applyFont="1" applyFill="1" applyBorder="1" applyAlignment="1">
      <alignment horizontal="left" vertical="center" wrapText="1"/>
    </xf>
    <xf numFmtId="0" fontId="13" fillId="5" borderId="1" xfId="0" applyNumberFormat="1" applyFont="1" applyFill="1" applyBorder="1" applyAlignment="1">
      <alignment horizontal="left" vertical="center" wrapText="1"/>
    </xf>
    <xf numFmtId="0" fontId="16" fillId="3" borderId="0" xfId="0" quotePrefix="1" applyNumberFormat="1" applyFont="1" applyFill="1" applyBorder="1" applyAlignment="1">
      <alignment horizontal="left" vertical="center" wrapText="1"/>
    </xf>
    <xf numFmtId="0" fontId="16" fillId="0" borderId="0" xfId="0" applyFont="1" applyBorder="1" applyAlignment="1">
      <alignment horizontal="center"/>
    </xf>
    <xf numFmtId="0" fontId="16" fillId="0" borderId="0" xfId="0" applyFont="1" applyBorder="1"/>
    <xf numFmtId="0" fontId="17" fillId="0" borderId="0" xfId="0" applyFont="1" applyBorder="1" applyAlignment="1">
      <alignment horizontal="left"/>
    </xf>
    <xf numFmtId="0" fontId="16" fillId="0" borderId="0" xfId="0" applyFont="1" applyBorder="1" applyAlignment="1">
      <alignment horizontal="left"/>
    </xf>
    <xf numFmtId="0" fontId="18" fillId="0" borderId="0" xfId="0" applyFont="1" applyBorder="1" applyAlignment="1"/>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8" fillId="0" borderId="0" xfId="0" applyFont="1" applyBorder="1" applyAlignment="1">
      <alignment vertical="center" wrapText="1"/>
    </xf>
    <xf numFmtId="0" fontId="16" fillId="3" borderId="0"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0" borderId="0" xfId="0" applyFont="1" applyBorder="1" applyAlignment="1">
      <alignment vertical="center"/>
    </xf>
    <xf numFmtId="0" fontId="14" fillId="0" borderId="0" xfId="0" applyFont="1" applyBorder="1" applyAlignment="1">
      <alignment vertical="center" wrapText="1"/>
    </xf>
    <xf numFmtId="0" fontId="14" fillId="0" borderId="10" xfId="0" applyFont="1" applyBorder="1"/>
    <xf numFmtId="0" fontId="15" fillId="0" borderId="0" xfId="0" applyFont="1" applyBorder="1" applyAlignment="1">
      <alignment horizontal="center"/>
    </xf>
    <xf numFmtId="0" fontId="14" fillId="0" borderId="0" xfId="0" applyFont="1" applyBorder="1" applyAlignment="1">
      <alignment horizontal="center"/>
    </xf>
    <xf numFmtId="0" fontId="13" fillId="2" borderId="3" xfId="0"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9" fillId="0" borderId="0" xfId="0" applyFont="1" applyBorder="1" applyAlignment="1">
      <alignment horizontal="center"/>
    </xf>
    <xf numFmtId="0" fontId="13" fillId="0" borderId="0" xfId="0" applyFont="1" applyBorder="1" applyAlignment="1">
      <alignment horizontal="center" vertical="center" wrapText="1"/>
    </xf>
    <xf numFmtId="0" fontId="16" fillId="0" borderId="0" xfId="0" quotePrefix="1" applyFont="1" applyBorder="1" applyAlignment="1">
      <alignment horizontal="left" vertical="center" wrapText="1"/>
    </xf>
    <xf numFmtId="0" fontId="13" fillId="2" borderId="3" xfId="0"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0" borderId="0" xfId="0" applyFont="1" applyBorder="1" applyAlignment="1">
      <alignment horizontal="center"/>
    </xf>
    <xf numFmtId="0" fontId="14" fillId="0" borderId="0" xfId="0" applyFont="1" applyBorder="1" applyAlignment="1">
      <alignment horizontal="center"/>
    </xf>
    <xf numFmtId="1" fontId="4" fillId="11" borderId="1" xfId="0" applyNumberFormat="1" applyFont="1" applyFill="1" applyBorder="1" applyAlignment="1">
      <alignment horizontal="center" vertical="center" wrapText="1"/>
    </xf>
    <xf numFmtId="0" fontId="4" fillId="11" borderId="1" xfId="0" applyNumberFormat="1" applyFont="1" applyFill="1" applyBorder="1" applyAlignment="1">
      <alignment horizontal="center" vertical="center" wrapText="1"/>
    </xf>
    <xf numFmtId="0" fontId="9" fillId="0" borderId="0" xfId="0" applyFont="1" applyBorder="1"/>
    <xf numFmtId="0" fontId="19" fillId="0" borderId="0" xfId="0" applyFont="1" applyBorder="1" applyAlignment="1">
      <alignment horizontal="left"/>
    </xf>
    <xf numFmtId="1" fontId="9" fillId="0" borderId="0" xfId="0" applyNumberFormat="1" applyFont="1" applyBorder="1" applyAlignment="1">
      <alignment horizontal="center"/>
    </xf>
    <xf numFmtId="0" fontId="9" fillId="0" borderId="0" xfId="0" applyNumberFormat="1" applyFont="1" applyBorder="1" applyAlignment="1">
      <alignment horizontal="left"/>
    </xf>
    <xf numFmtId="0" fontId="9" fillId="0" borderId="0" xfId="0" applyNumberFormat="1" applyFont="1" applyBorder="1"/>
    <xf numFmtId="0" fontId="20" fillId="0" borderId="0" xfId="0" applyFont="1"/>
    <xf numFmtId="0" fontId="21"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2" fillId="0" borderId="0" xfId="0" applyFont="1"/>
    <xf numFmtId="0" fontId="23" fillId="0" borderId="1" xfId="0" applyFont="1" applyBorder="1" applyAlignment="1">
      <alignment vertical="top" wrapText="1"/>
    </xf>
    <xf numFmtId="0" fontId="22" fillId="0" borderId="1" xfId="0" applyFont="1" applyBorder="1" applyAlignment="1">
      <alignment horizontal="center" vertical="center" wrapText="1"/>
    </xf>
    <xf numFmtId="0" fontId="21" fillId="0" borderId="1" xfId="0" applyFont="1" applyBorder="1" applyAlignment="1">
      <alignment vertical="top" wrapText="1"/>
    </xf>
    <xf numFmtId="0" fontId="22" fillId="0" borderId="0" xfId="0" applyFont="1" applyAlignment="1">
      <alignment horizontal="center" vertical="center" wrapText="1"/>
    </xf>
    <xf numFmtId="0" fontId="20" fillId="0" borderId="0" xfId="0" applyFont="1" applyAlignment="1">
      <alignment horizontal="center" vertical="top" wrapText="1"/>
    </xf>
    <xf numFmtId="0" fontId="22" fillId="0" borderId="1" xfId="0" applyFont="1" applyBorder="1"/>
    <xf numFmtId="0" fontId="16" fillId="0" borderId="0" xfId="0" quotePrefix="1" applyFont="1" applyBorder="1" applyAlignment="1">
      <alignment horizontal="left" vertical="center"/>
    </xf>
    <xf numFmtId="0" fontId="9" fillId="12" borderId="0" xfId="0" applyFont="1" applyFill="1" applyBorder="1"/>
    <xf numFmtId="1" fontId="4" fillId="12" borderId="1" xfId="0" applyNumberFormat="1" applyFont="1" applyFill="1" applyBorder="1" applyAlignment="1">
      <alignment horizontal="center" vertical="center" wrapText="1"/>
    </xf>
    <xf numFmtId="0" fontId="4" fillId="12" borderId="1" xfId="0" applyNumberFormat="1" applyFont="1" applyFill="1" applyBorder="1" applyAlignment="1">
      <alignment horizontal="center" vertical="center" wrapText="1"/>
    </xf>
    <xf numFmtId="1" fontId="4" fillId="0" borderId="1" xfId="0" applyNumberFormat="1" applyFont="1" applyBorder="1" applyAlignment="1">
      <alignment horizontal="center"/>
    </xf>
    <xf numFmtId="0" fontId="9" fillId="0" borderId="1" xfId="0" applyNumberFormat="1" applyFont="1" applyBorder="1" applyAlignment="1">
      <alignment horizontal="left"/>
    </xf>
    <xf numFmtId="0" fontId="9" fillId="0" borderId="1" xfId="0" applyFont="1" applyBorder="1" applyAlignment="1">
      <alignment horizontal="left"/>
    </xf>
    <xf numFmtId="1" fontId="4" fillId="0" borderId="1" xfId="0" applyNumberFormat="1" applyFont="1" applyFill="1" applyBorder="1" applyAlignment="1">
      <alignment horizontal="center" vertical="center" wrapText="1"/>
    </xf>
    <xf numFmtId="0" fontId="16" fillId="0" borderId="1" xfId="0" applyFont="1" applyBorder="1" applyAlignment="1">
      <alignment horizontal="left"/>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3" fillId="2" borderId="3" xfId="0"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3" fontId="14" fillId="3" borderId="1" xfId="0" applyNumberFormat="1" applyFont="1" applyFill="1" applyBorder="1" applyAlignment="1">
      <alignment horizontal="left" vertical="center" wrapText="1"/>
    </xf>
    <xf numFmtId="3" fontId="14" fillId="4" borderId="1" xfId="0" applyNumberFormat="1" applyFont="1" applyFill="1" applyBorder="1" applyAlignment="1">
      <alignment vertical="center"/>
    </xf>
    <xf numFmtId="3" fontId="25" fillId="3" borderId="14" xfId="0" applyNumberFormat="1" applyFont="1" applyFill="1" applyBorder="1" applyAlignment="1">
      <alignment horizontal="right" vertical="center" wrapText="1"/>
    </xf>
    <xf numFmtId="3" fontId="25" fillId="0" borderId="14" xfId="0" applyNumberFormat="1" applyFont="1" applyFill="1" applyBorder="1" applyAlignment="1">
      <alignment horizontal="right" vertical="center" wrapText="1"/>
    </xf>
    <xf numFmtId="3" fontId="13" fillId="3" borderId="1" xfId="0" applyNumberFormat="1" applyFont="1" applyFill="1" applyBorder="1" applyAlignment="1">
      <alignment horizontal="right" vertical="center" wrapText="1"/>
    </xf>
    <xf numFmtId="3" fontId="26" fillId="3" borderId="1" xfId="0" applyNumberFormat="1" applyFont="1" applyFill="1" applyBorder="1" applyAlignment="1">
      <alignment horizontal="right" vertical="center" wrapText="1"/>
    </xf>
    <xf numFmtId="37" fontId="26" fillId="3" borderId="1" xfId="0" applyNumberFormat="1" applyFont="1" applyFill="1" applyBorder="1" applyAlignment="1">
      <alignment horizontal="right" vertical="center" wrapText="1"/>
    </xf>
    <xf numFmtId="3" fontId="27" fillId="3" borderId="1" xfId="0" applyNumberFormat="1" applyFont="1" applyFill="1" applyBorder="1" applyAlignment="1">
      <alignment horizontal="right" vertical="center" wrapText="1"/>
    </xf>
    <xf numFmtId="0" fontId="7" fillId="3" borderId="1" xfId="0" applyNumberFormat="1" applyFont="1" applyFill="1" applyBorder="1" applyAlignment="1">
      <alignment horizontal="right" vertical="center" wrapText="1"/>
    </xf>
    <xf numFmtId="0" fontId="7" fillId="0" borderId="1" xfId="0" applyFont="1" applyFill="1" applyBorder="1" applyAlignment="1">
      <alignment horizontal="right" vertical="center" wrapText="1"/>
    </xf>
    <xf numFmtId="37" fontId="7" fillId="3" borderId="1" xfId="0" applyNumberFormat="1" applyFont="1" applyFill="1" applyBorder="1" applyAlignment="1">
      <alignment horizontal="right" vertical="center" wrapText="1"/>
    </xf>
    <xf numFmtId="0" fontId="7" fillId="6" borderId="1" xfId="0" applyNumberFormat="1" applyFont="1" applyFill="1" applyBorder="1" applyAlignment="1">
      <alignment horizontal="left" vertical="center" wrapText="1"/>
    </xf>
    <xf numFmtId="0" fontId="26" fillId="6" borderId="1" xfId="0" applyFont="1" applyFill="1" applyBorder="1" applyAlignment="1">
      <alignment horizontal="left"/>
    </xf>
    <xf numFmtId="0" fontId="26" fillId="0" borderId="0" xfId="0" applyFont="1" applyFill="1" applyBorder="1"/>
    <xf numFmtId="0" fontId="7" fillId="0" borderId="0" xfId="0" applyFont="1" applyFill="1" applyBorder="1"/>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left" vertical="center" wrapText="1"/>
    </xf>
    <xf numFmtId="0" fontId="26" fillId="0" borderId="1" xfId="0" applyFont="1" applyBorder="1" applyAlignment="1">
      <alignment horizontal="left"/>
    </xf>
    <xf numFmtId="0" fontId="26" fillId="0" borderId="0" xfId="0" applyFont="1" applyBorder="1"/>
    <xf numFmtId="0" fontId="7" fillId="4" borderId="0" xfId="0" applyFont="1" applyFill="1" applyBorder="1"/>
    <xf numFmtId="3" fontId="26" fillId="3" borderId="1" xfId="0" applyNumberFormat="1" applyFont="1" applyFill="1" applyBorder="1" applyAlignment="1">
      <alignment horizontal="center" vertical="center" wrapText="1"/>
    </xf>
    <xf numFmtId="3" fontId="26" fillId="3" borderId="1" xfId="0" applyNumberFormat="1" applyFont="1" applyFill="1" applyBorder="1" applyAlignment="1">
      <alignment horizontal="left" vertical="center" wrapText="1"/>
    </xf>
    <xf numFmtId="3" fontId="26" fillId="0" borderId="0" xfId="0" applyNumberFormat="1" applyFont="1" applyBorder="1"/>
    <xf numFmtId="3" fontId="7" fillId="4" borderId="0" xfId="0" applyNumberFormat="1" applyFont="1" applyFill="1" applyBorder="1"/>
    <xf numFmtId="0" fontId="26" fillId="0" borderId="0" xfId="0" applyFont="1" applyBorder="1" applyAlignment="1">
      <alignment horizontal="left"/>
    </xf>
    <xf numFmtId="0" fontId="26" fillId="0" borderId="0" xfId="0" applyFont="1" applyBorder="1" applyAlignment="1">
      <alignment horizontal="center"/>
    </xf>
    <xf numFmtId="0" fontId="7" fillId="0" borderId="0" xfId="0" applyFont="1" applyBorder="1" applyAlignment="1">
      <alignment wrapText="1"/>
    </xf>
    <xf numFmtId="0" fontId="7" fillId="0" borderId="0" xfId="0" applyFont="1" applyBorder="1" applyAlignment="1">
      <alignment vertical="center"/>
    </xf>
    <xf numFmtId="0" fontId="26" fillId="0" borderId="0" xfId="0" applyFont="1" applyBorder="1" applyAlignment="1"/>
    <xf numFmtId="0" fontId="30" fillId="0" borderId="0" xfId="0" applyFont="1" applyBorder="1" applyAlignment="1">
      <alignment horizontal="center"/>
    </xf>
    <xf numFmtId="0" fontId="26" fillId="0" borderId="0" xfId="0" quotePrefix="1" applyFont="1" applyBorder="1" applyAlignment="1">
      <alignment horizontal="left" vertical="center"/>
    </xf>
    <xf numFmtId="0" fontId="7" fillId="0" borderId="0" xfId="0" applyFont="1" applyBorder="1" applyAlignment="1">
      <alignment horizontal="left" wrapText="1"/>
    </xf>
    <xf numFmtId="0" fontId="7" fillId="0" borderId="0"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26" fillId="0" borderId="0" xfId="0" applyFont="1" applyBorder="1" applyAlignment="1">
      <alignment wrapText="1"/>
    </xf>
    <xf numFmtId="0" fontId="26" fillId="3" borderId="0" xfId="0" applyNumberFormat="1" applyFont="1" applyFill="1" applyBorder="1" applyAlignment="1">
      <alignment horizontal="center" vertical="center" wrapText="1"/>
    </xf>
    <xf numFmtId="3" fontId="26" fillId="4" borderId="1" xfId="0" applyNumberFormat="1" applyFont="1" applyFill="1" applyBorder="1" applyAlignment="1">
      <alignment vertical="center"/>
    </xf>
    <xf numFmtId="3" fontId="14" fillId="3" borderId="1" xfId="0" applyNumberFormat="1" applyFont="1" applyFill="1" applyBorder="1" applyAlignment="1">
      <alignment horizontal="right" vertical="center" wrapText="1"/>
    </xf>
    <xf numFmtId="3" fontId="14" fillId="4" borderId="1" xfId="0" applyNumberFormat="1" applyFont="1" applyFill="1" applyBorder="1" applyAlignment="1">
      <alignment horizontal="right" vertical="center" wrapText="1"/>
    </xf>
    <xf numFmtId="3" fontId="14" fillId="4" borderId="1" xfId="0" applyNumberFormat="1" applyFont="1" applyFill="1" applyBorder="1" applyAlignment="1">
      <alignment horizontal="right" vertical="center"/>
    </xf>
    <xf numFmtId="3" fontId="13" fillId="4" borderId="1" xfId="0" applyNumberFormat="1" applyFont="1" applyFill="1" applyBorder="1" applyAlignment="1">
      <alignment vertical="center"/>
    </xf>
    <xf numFmtId="3" fontId="24" fillId="4" borderId="1" xfId="0" applyNumberFormat="1" applyFont="1" applyFill="1" applyBorder="1" applyAlignment="1">
      <alignment vertical="center"/>
    </xf>
    <xf numFmtId="3" fontId="31" fillId="3" borderId="1" xfId="0" applyNumberFormat="1" applyFont="1" applyFill="1" applyBorder="1" applyAlignment="1">
      <alignment horizontal="right" vertical="center" wrapText="1"/>
    </xf>
    <xf numFmtId="3" fontId="25" fillId="3" borderId="1" xfId="0" applyNumberFormat="1" applyFont="1" applyFill="1" applyBorder="1" applyAlignment="1">
      <alignment horizontal="right" vertical="center" wrapText="1"/>
    </xf>
    <xf numFmtId="3" fontId="25" fillId="4" borderId="1" xfId="0" applyNumberFormat="1" applyFont="1" applyFill="1" applyBorder="1" applyAlignment="1">
      <alignment vertical="center"/>
    </xf>
    <xf numFmtId="3" fontId="13" fillId="4" borderId="0" xfId="0" applyNumberFormat="1" applyFont="1" applyFill="1" applyBorder="1"/>
    <xf numFmtId="3" fontId="14" fillId="13" borderId="1" xfId="0" applyNumberFormat="1" applyFont="1" applyFill="1" applyBorder="1" applyAlignment="1">
      <alignment horizontal="center" vertical="center" wrapText="1"/>
    </xf>
    <xf numFmtId="3" fontId="14" fillId="14" borderId="1" xfId="0" applyNumberFormat="1" applyFont="1" applyFill="1" applyBorder="1" applyAlignment="1">
      <alignment horizontal="left" vertical="center" wrapText="1"/>
    </xf>
    <xf numFmtId="3" fontId="14" fillId="14" borderId="1" xfId="0" applyNumberFormat="1" applyFont="1" applyFill="1" applyBorder="1" applyAlignment="1">
      <alignment horizontal="right" vertical="center" wrapText="1"/>
    </xf>
    <xf numFmtId="3" fontId="14" fillId="14" borderId="1" xfId="0" applyNumberFormat="1" applyFont="1" applyFill="1" applyBorder="1" applyAlignment="1">
      <alignment vertical="center"/>
    </xf>
    <xf numFmtId="37" fontId="14" fillId="14" borderId="1" xfId="0" applyNumberFormat="1" applyFont="1" applyFill="1" applyBorder="1" applyAlignment="1">
      <alignment horizontal="right" vertical="center" wrapText="1"/>
    </xf>
    <xf numFmtId="3" fontId="14" fillId="14" borderId="0" xfId="0" applyNumberFormat="1" applyFont="1" applyFill="1" applyBorder="1"/>
    <xf numFmtId="3" fontId="25" fillId="14" borderId="1" xfId="0" applyNumberFormat="1" applyFont="1" applyFill="1" applyBorder="1" applyAlignment="1">
      <alignment horizontal="right" vertical="center" wrapText="1"/>
    </xf>
    <xf numFmtId="3" fontId="26" fillId="4" borderId="1" xfId="0" applyNumberFormat="1" applyFont="1" applyFill="1" applyBorder="1" applyAlignment="1">
      <alignment horizontal="right" vertical="center" wrapText="1"/>
    </xf>
    <xf numFmtId="3" fontId="27" fillId="4" borderId="1" xfId="0" applyNumberFormat="1" applyFont="1" applyFill="1" applyBorder="1" applyAlignment="1">
      <alignment horizontal="right" vertical="center" wrapText="1"/>
    </xf>
    <xf numFmtId="3" fontId="32" fillId="3" borderId="1" xfId="0" applyNumberFormat="1" applyFont="1" applyFill="1" applyBorder="1" applyAlignment="1">
      <alignment horizontal="right" vertical="center" wrapText="1"/>
    </xf>
    <xf numFmtId="3" fontId="32" fillId="4" borderId="1" xfId="0" applyNumberFormat="1" applyFont="1" applyFill="1" applyBorder="1" applyAlignment="1">
      <alignment vertical="center"/>
    </xf>
    <xf numFmtId="3" fontId="26" fillId="4" borderId="0" xfId="0" applyNumberFormat="1" applyFont="1" applyFill="1" applyBorder="1"/>
    <xf numFmtId="3" fontId="26" fillId="15" borderId="1" xfId="0" applyNumberFormat="1" applyFont="1" applyFill="1" applyBorder="1" applyAlignment="1">
      <alignment horizontal="center" vertical="center" wrapText="1"/>
    </xf>
    <xf numFmtId="3" fontId="26" fillId="15" borderId="1" xfId="0" applyNumberFormat="1" applyFont="1" applyFill="1" applyBorder="1" applyAlignment="1">
      <alignment horizontal="left" vertical="center" wrapText="1"/>
    </xf>
    <xf numFmtId="3" fontId="26" fillId="16" borderId="1" xfId="0" applyNumberFormat="1" applyFont="1" applyFill="1" applyBorder="1" applyAlignment="1">
      <alignment horizontal="right" vertical="center" wrapText="1"/>
    </xf>
    <xf numFmtId="3" fontId="26" fillId="16" borderId="1" xfId="0" applyNumberFormat="1" applyFont="1" applyFill="1" applyBorder="1" applyAlignment="1">
      <alignment vertical="center"/>
    </xf>
    <xf numFmtId="3" fontId="26" fillId="15" borderId="1" xfId="0" applyNumberFormat="1" applyFont="1" applyFill="1" applyBorder="1" applyAlignment="1">
      <alignment horizontal="right" vertical="center" wrapText="1"/>
    </xf>
    <xf numFmtId="37" fontId="26" fillId="15" borderId="1" xfId="0" applyNumberFormat="1" applyFont="1" applyFill="1" applyBorder="1" applyAlignment="1">
      <alignment horizontal="right" vertical="center" wrapText="1"/>
    </xf>
    <xf numFmtId="3" fontId="27" fillId="15" borderId="1" xfId="0" applyNumberFormat="1" applyFont="1" applyFill="1" applyBorder="1" applyAlignment="1">
      <alignment horizontal="right" vertical="center" wrapText="1"/>
    </xf>
    <xf numFmtId="3" fontId="26" fillId="16" borderId="0" xfId="0" applyNumberFormat="1" applyFont="1" applyFill="1" applyBorder="1" applyAlignment="1">
      <alignment vertical="center"/>
    </xf>
    <xf numFmtId="0" fontId="8" fillId="0" borderId="0" xfId="0" applyFont="1" applyBorder="1" applyAlignment="1">
      <alignment vertical="center" wrapText="1"/>
    </xf>
    <xf numFmtId="3" fontId="26" fillId="4" borderId="1" xfId="0" applyNumberFormat="1" applyFont="1" applyFill="1" applyBorder="1" applyAlignment="1">
      <alignment horizontal="center" vertical="center"/>
    </xf>
    <xf numFmtId="3" fontId="26" fillId="16" borderId="1" xfId="0" applyNumberFormat="1" applyFont="1" applyFill="1" applyBorder="1" applyAlignment="1">
      <alignment horizontal="center" vertical="center"/>
    </xf>
    <xf numFmtId="0" fontId="13" fillId="7" borderId="6" xfId="0" applyNumberFormat="1" applyFont="1" applyFill="1" applyBorder="1" applyAlignment="1">
      <alignment horizontal="center" vertical="center" wrapText="1"/>
    </xf>
    <xf numFmtId="0" fontId="13" fillId="7" borderId="4" xfId="0" applyNumberFormat="1" applyFont="1" applyFill="1" applyBorder="1" applyAlignment="1">
      <alignment horizontal="center" vertical="center" wrapText="1"/>
    </xf>
    <xf numFmtId="0" fontId="13" fillId="9" borderId="6" xfId="0" applyNumberFormat="1" applyFont="1" applyFill="1" applyBorder="1" applyAlignment="1">
      <alignment horizontal="center" vertical="center" wrapText="1"/>
    </xf>
    <xf numFmtId="0" fontId="13" fillId="9" borderId="4" xfId="0" applyNumberFormat="1" applyFont="1" applyFill="1" applyBorder="1" applyAlignment="1">
      <alignment horizontal="center" vertical="center" wrapText="1"/>
    </xf>
    <xf numFmtId="0" fontId="13" fillId="10" borderId="5" xfId="0" applyNumberFormat="1" applyFont="1" applyFill="1" applyBorder="1" applyAlignment="1">
      <alignment horizontal="center" vertical="center" wrapText="1"/>
    </xf>
    <xf numFmtId="0" fontId="13" fillId="10" borderId="6" xfId="0" applyNumberFormat="1" applyFont="1" applyFill="1" applyBorder="1" applyAlignment="1">
      <alignment horizontal="center" vertical="center" wrapText="1"/>
    </xf>
    <xf numFmtId="0" fontId="24" fillId="8" borderId="5" xfId="0" applyNumberFormat="1" applyFont="1" applyFill="1" applyBorder="1" applyAlignment="1">
      <alignment horizontal="center" vertical="center" wrapText="1"/>
    </xf>
    <xf numFmtId="0" fontId="24" fillId="8" borderId="6"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8" borderId="5" xfId="0" applyNumberFormat="1" applyFont="1" applyFill="1" applyBorder="1" applyAlignment="1">
      <alignment horizontal="center" vertical="center" wrapText="1"/>
    </xf>
    <xf numFmtId="0" fontId="13" fillId="8" borderId="6" xfId="0" applyNumberFormat="1" applyFont="1" applyFill="1" applyBorder="1" applyAlignment="1">
      <alignment horizontal="center" vertical="center" wrapText="1"/>
    </xf>
    <xf numFmtId="0" fontId="13" fillId="8" borderId="4" xfId="0" applyNumberFormat="1" applyFont="1" applyFill="1" applyBorder="1" applyAlignment="1">
      <alignment horizontal="center" vertical="center" wrapText="1"/>
    </xf>
    <xf numFmtId="0" fontId="16" fillId="0" borderId="0" xfId="0" quotePrefix="1" applyFont="1" applyBorder="1" applyAlignment="1">
      <alignment horizontal="left" vertical="center" wrapText="1"/>
    </xf>
    <xf numFmtId="0" fontId="13" fillId="0" borderId="0" xfId="0" applyFont="1" applyBorder="1" applyAlignment="1">
      <alignment horizontal="center" vertical="center" wrapText="1"/>
    </xf>
    <xf numFmtId="0" fontId="13" fillId="7" borderId="5" xfId="0" applyNumberFormat="1" applyFont="1" applyFill="1" applyBorder="1" applyAlignment="1">
      <alignment horizontal="center" vertical="center" wrapText="1"/>
    </xf>
    <xf numFmtId="0" fontId="17" fillId="0" borderId="0" xfId="0" applyFont="1" applyBorder="1" applyAlignment="1">
      <alignment horizontal="left"/>
    </xf>
    <xf numFmtId="0" fontId="24" fillId="7" borderId="6" xfId="0" applyNumberFormat="1" applyFont="1" applyFill="1" applyBorder="1" applyAlignment="1">
      <alignment horizontal="center" vertical="center" wrapText="1"/>
    </xf>
    <xf numFmtId="0" fontId="24" fillId="7" borderId="4" xfId="0" applyNumberFormat="1" applyFont="1" applyFill="1" applyBorder="1" applyAlignment="1">
      <alignment horizontal="center" vertical="center" wrapText="1"/>
    </xf>
    <xf numFmtId="0" fontId="2" fillId="0" borderId="0" xfId="0" applyFont="1" applyBorder="1" applyAlignment="1">
      <alignment horizontal="center"/>
    </xf>
    <xf numFmtId="0" fontId="5" fillId="0" borderId="2" xfId="0" applyFont="1" applyBorder="1" applyAlignment="1">
      <alignment horizontal="center" vertical="center"/>
    </xf>
    <xf numFmtId="0" fontId="8" fillId="0" borderId="0"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4" fillId="0" borderId="0" xfId="0" applyFont="1" applyBorder="1" applyAlignment="1">
      <alignment horizontal="left" vertical="center" wrapText="1"/>
    </xf>
    <xf numFmtId="0" fontId="26" fillId="0" borderId="0" xfId="0" applyFont="1" applyBorder="1" applyAlignment="1">
      <alignment horizontal="center" vertical="center" wrapText="1"/>
    </xf>
    <xf numFmtId="0" fontId="7" fillId="0" borderId="0" xfId="0" applyFont="1" applyBorder="1" applyAlignment="1">
      <alignment horizontal="left" wrapText="1"/>
    </xf>
    <xf numFmtId="0" fontId="7" fillId="0" borderId="0" xfId="0" applyFont="1" applyBorder="1" applyAlignment="1">
      <alignment horizontal="center" vertical="center" wrapText="1"/>
    </xf>
    <xf numFmtId="0" fontId="26" fillId="0" borderId="0" xfId="0" quotePrefix="1" applyFont="1" applyBorder="1" applyAlignment="1">
      <alignment horizontal="left" wrapText="1"/>
    </xf>
    <xf numFmtId="0" fontId="26" fillId="0" borderId="0" xfId="0" applyFont="1" applyBorder="1" applyAlignment="1">
      <alignment horizontal="left" wrapText="1"/>
    </xf>
    <xf numFmtId="0" fontId="26" fillId="0" borderId="0" xfId="0" quotePrefix="1" applyFont="1" applyBorder="1" applyAlignment="1">
      <alignment horizontal="left" vertical="center" wrapText="1"/>
    </xf>
    <xf numFmtId="0" fontId="20" fillId="0" borderId="9" xfId="0" applyFont="1" applyBorder="1" applyAlignment="1">
      <alignment horizontal="center" vertical="top" wrapText="1"/>
    </xf>
    <xf numFmtId="0" fontId="20" fillId="0" borderId="14" xfId="0" applyFont="1" applyBorder="1" applyAlignment="1">
      <alignment horizontal="center" vertical="top" wrapText="1"/>
    </xf>
    <xf numFmtId="0" fontId="20" fillId="0" borderId="15" xfId="0" applyFont="1" applyBorder="1" applyAlignment="1">
      <alignment horizontal="center" vertical="top" wrapText="1"/>
    </xf>
    <xf numFmtId="0" fontId="20" fillId="0" borderId="12" xfId="0" applyFont="1" applyBorder="1" applyAlignment="1">
      <alignment horizontal="center"/>
    </xf>
    <xf numFmtId="0" fontId="20" fillId="0" borderId="13" xfId="0" applyFont="1" applyBorder="1" applyAlignment="1">
      <alignment horizontal="center"/>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47624</xdr:rowOff>
    </xdr:from>
    <xdr:to>
      <xdr:col>1</xdr:col>
      <xdr:colOff>1028699</xdr:colOff>
      <xdr:row>1</xdr:row>
      <xdr:rowOff>152400</xdr:rowOff>
    </xdr:to>
    <xdr:sp macro="" textlink="">
      <xdr:nvSpPr>
        <xdr:cNvPr id="2" name="TextBox 1"/>
        <xdr:cNvSpPr txBox="1"/>
      </xdr:nvSpPr>
      <xdr:spPr>
        <a:xfrm>
          <a:off x="266700" y="47624"/>
          <a:ext cx="1162049" cy="285751"/>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p>
          <a:pPr algn="r"/>
          <a:r>
            <a:rPr lang="en-US" sz="1200" b="1">
              <a:latin typeface="Times New Roman" pitchFamily="18" charset="0"/>
              <a:cs typeface="Times New Roman" pitchFamily="18" charset="0"/>
            </a:rPr>
            <a:t>PHỤ</a:t>
          </a:r>
          <a:r>
            <a:rPr lang="en-US" sz="1200" b="1" baseline="0">
              <a:latin typeface="Times New Roman" pitchFamily="18" charset="0"/>
              <a:cs typeface="Times New Roman" pitchFamily="18" charset="0"/>
            </a:rPr>
            <a:t> LỤC </a:t>
          </a:r>
          <a:r>
            <a:rPr lang="en-US" sz="1200" b="1">
              <a:latin typeface="Times New Roman" pitchFamily="18" charset="0"/>
              <a:cs typeface="Times New Roman" pitchFamily="18"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659864</xdr:colOff>
      <xdr:row>1</xdr:row>
      <xdr:rowOff>114300</xdr:rowOff>
    </xdr:to>
    <xdr:sp macro="" textlink="">
      <xdr:nvSpPr>
        <xdr:cNvPr id="4" name="TextBox 3"/>
        <xdr:cNvSpPr txBox="1"/>
      </xdr:nvSpPr>
      <xdr:spPr>
        <a:xfrm>
          <a:off x="57150" y="38100"/>
          <a:ext cx="1004371" cy="265552"/>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p>
          <a:r>
            <a:rPr lang="en-US" sz="1200" b="1">
              <a:latin typeface="Times New Roman" pitchFamily="18" charset="0"/>
              <a:cs typeface="Times New Roman" pitchFamily="18" charset="0"/>
            </a:rPr>
            <a:t>PHỤ</a:t>
          </a:r>
          <a:r>
            <a:rPr lang="en-US" sz="1200" b="1" baseline="0">
              <a:latin typeface="Times New Roman" pitchFamily="18" charset="0"/>
              <a:cs typeface="Times New Roman" pitchFamily="18" charset="0"/>
            </a:rPr>
            <a:t> LỤC 2</a:t>
          </a:r>
          <a:endParaRPr lang="en-US" sz="1200" b="1">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R21"/>
  <sheetViews>
    <sheetView zoomScale="142" zoomScaleNormal="142" workbookViewId="0">
      <selection activeCell="D2" sqref="D2:Q2"/>
    </sheetView>
  </sheetViews>
  <sheetFormatPr defaultColWidth="9" defaultRowHeight="12.75" x14ac:dyDescent="0.2"/>
  <cols>
    <col min="1" max="1" width="5.42578125" style="1" customWidth="1"/>
    <col min="2" max="2" width="21.85546875" style="5" customWidth="1"/>
    <col min="3" max="3" width="5.28515625" style="5" customWidth="1"/>
    <col min="4" max="4" width="8.85546875" style="3" customWidth="1"/>
    <col min="5" max="5" width="8.140625" style="3" customWidth="1"/>
    <col min="6" max="6" width="7.28515625" style="3" customWidth="1"/>
    <col min="7" max="7" width="8.140625" style="3" customWidth="1"/>
    <col min="8" max="8" width="8" style="3" customWidth="1"/>
    <col min="9" max="9" width="7.28515625" style="3" customWidth="1"/>
    <col min="10" max="10" width="7.7109375" style="3" customWidth="1"/>
    <col min="11" max="11" width="7.28515625" style="3" customWidth="1"/>
    <col min="12" max="12" width="7" style="3" customWidth="1"/>
    <col min="13" max="13" width="7.5703125" style="3" customWidth="1"/>
    <col min="14" max="15" width="6.5703125" style="3" customWidth="1"/>
    <col min="16" max="17" width="6.7109375" style="3" customWidth="1"/>
    <col min="18" max="25" width="7.85546875" style="3" customWidth="1"/>
    <col min="26" max="35" width="8.28515625" style="3" customWidth="1"/>
    <col min="36" max="47" width="8" style="3" customWidth="1"/>
    <col min="48" max="49" width="7.5703125" style="3" customWidth="1"/>
    <col min="50" max="51" width="7.5703125" style="3" bestFit="1" customWidth="1"/>
    <col min="52" max="53" width="7.5703125" style="3" customWidth="1"/>
    <col min="54" max="54" width="7.42578125" style="3" customWidth="1"/>
    <col min="55" max="55" width="8.28515625" style="3" customWidth="1"/>
    <col min="56" max="57" width="8.140625" style="3" customWidth="1"/>
    <col min="58" max="58" width="7.5703125" style="3" customWidth="1"/>
    <col min="59" max="59" width="8.140625" style="3" customWidth="1"/>
    <col min="60" max="60" width="6.85546875" style="3" customWidth="1"/>
    <col min="61" max="61" width="7.28515625" style="3" customWidth="1"/>
    <col min="62" max="63" width="6.7109375" style="3" customWidth="1"/>
    <col min="64" max="64" width="8.85546875" style="3" customWidth="1"/>
    <col min="65" max="65" width="9.140625" style="3" customWidth="1"/>
    <col min="66" max="66" width="9.5703125" style="3" customWidth="1"/>
    <col min="67" max="67" width="8.5703125" style="3" customWidth="1"/>
    <col min="68" max="68" width="7.28515625" style="3" customWidth="1"/>
    <col min="69" max="69" width="7.140625" style="3" customWidth="1"/>
    <col min="70" max="70" width="7.28515625" style="3" customWidth="1"/>
    <col min="71" max="71" width="7.140625" style="3" customWidth="1"/>
    <col min="72" max="74" width="8" style="3" customWidth="1"/>
    <col min="75" max="75" width="9" style="3" customWidth="1"/>
    <col min="76" max="79" width="6.140625" style="3" customWidth="1"/>
    <col min="80" max="80" width="7.140625" style="3" customWidth="1"/>
    <col min="81" max="81" width="7.85546875" style="3" customWidth="1"/>
    <col min="82" max="82" width="6.5703125" style="3" customWidth="1"/>
    <col min="83" max="83" width="6.7109375" style="3" customWidth="1"/>
    <col min="84" max="85" width="7.28515625" style="3" customWidth="1"/>
    <col min="86" max="86" width="6.5703125" style="3" customWidth="1"/>
    <col min="87" max="87" width="6.7109375" style="3" customWidth="1"/>
    <col min="88" max="89" width="6.5703125" style="3" customWidth="1"/>
    <col min="90" max="90" width="7.42578125" style="3" customWidth="1"/>
    <col min="91" max="91" width="7.85546875" style="3" customWidth="1"/>
    <col min="92" max="92" width="8.28515625" style="3" customWidth="1"/>
    <col min="93" max="93" width="7.7109375" style="3" customWidth="1"/>
    <col min="94" max="94" width="8.42578125" style="3" customWidth="1"/>
    <col min="95" max="95" width="7.7109375" style="3" customWidth="1"/>
    <col min="96" max="96" width="9.28515625" style="3" customWidth="1"/>
    <col min="97" max="97" width="8.140625" style="3" customWidth="1"/>
    <col min="98" max="98" width="6.5703125" style="3" customWidth="1"/>
    <col min="99" max="99" width="6.42578125" style="3" customWidth="1"/>
    <col min="100" max="101" width="7.85546875" style="3" customWidth="1"/>
    <col min="102" max="102" width="9.42578125" style="3" customWidth="1"/>
    <col min="103" max="103" width="8.28515625" style="3" customWidth="1"/>
    <col min="104" max="104" width="7.5703125" style="3" customWidth="1"/>
    <col min="105" max="105" width="8.5703125" style="3" customWidth="1"/>
    <col min="106" max="106" width="7" style="3" customWidth="1"/>
    <col min="107" max="107" width="6.42578125" style="3" customWidth="1"/>
    <col min="108" max="109" width="6.85546875" style="3" customWidth="1"/>
    <col min="110" max="110" width="5.5703125" style="3" customWidth="1"/>
    <col min="111" max="111" width="4.85546875" style="3" customWidth="1"/>
    <col min="112" max="113" width="5.42578125" style="3" customWidth="1"/>
    <col min="114" max="114" width="5.28515625" style="3" customWidth="1"/>
    <col min="115" max="115" width="5.42578125" style="3" customWidth="1"/>
    <col min="116" max="117" width="5.5703125" style="3" customWidth="1"/>
    <col min="118" max="118" width="6" style="3" customWidth="1"/>
    <col min="119" max="119" width="6.5703125" style="3" customWidth="1"/>
    <col min="120" max="121" width="5.7109375" style="3" customWidth="1"/>
    <col min="122" max="122" width="6.140625" style="3" customWidth="1"/>
    <col min="123" max="123" width="6" style="3" customWidth="1"/>
    <col min="124" max="124" width="5.7109375" style="3" customWidth="1"/>
    <col min="125" max="126" width="5.42578125" style="3" customWidth="1"/>
    <col min="127" max="127" width="5" style="3" customWidth="1"/>
    <col min="128" max="128" width="5.85546875" style="3" customWidth="1"/>
    <col min="129" max="129" width="5.140625" style="3" customWidth="1"/>
    <col min="130" max="130" width="5.28515625" style="3" customWidth="1"/>
    <col min="131" max="131" width="5.140625" style="3" customWidth="1"/>
    <col min="132" max="133" width="5.85546875" style="3" customWidth="1"/>
    <col min="134" max="134" width="5.42578125" style="3" customWidth="1"/>
    <col min="135" max="135" width="5.140625" style="3" customWidth="1"/>
    <col min="136" max="137" width="5.42578125" style="3" customWidth="1"/>
    <col min="138" max="138" width="4.7109375" style="3" customWidth="1"/>
    <col min="139" max="139" width="5.28515625" style="3" customWidth="1"/>
    <col min="140" max="140" width="5.42578125" style="3" customWidth="1"/>
    <col min="141" max="141" width="4.5703125" style="3" customWidth="1"/>
    <col min="142" max="146" width="9" style="3"/>
    <col min="147" max="16384" width="9" style="1"/>
  </cols>
  <sheetData>
    <row r="1" spans="1:148" ht="14.25" x14ac:dyDescent="0.2">
      <c r="D1" s="204" t="s">
        <v>1178</v>
      </c>
      <c r="E1" s="204"/>
      <c r="F1" s="204"/>
      <c r="G1" s="204"/>
      <c r="H1" s="204"/>
      <c r="I1" s="204"/>
      <c r="J1" s="204"/>
      <c r="K1" s="204"/>
      <c r="L1" s="204"/>
      <c r="M1" s="204"/>
      <c r="N1" s="204"/>
      <c r="O1" s="204"/>
      <c r="P1" s="204"/>
      <c r="Q1" s="204"/>
      <c r="R1" s="2"/>
      <c r="S1" s="2"/>
      <c r="T1" s="2"/>
    </row>
    <row r="2" spans="1:148" ht="14.25" x14ac:dyDescent="0.2">
      <c r="D2" s="204" t="s">
        <v>1187</v>
      </c>
      <c r="E2" s="204"/>
      <c r="F2" s="204"/>
      <c r="G2" s="204"/>
      <c r="H2" s="204"/>
      <c r="I2" s="204"/>
      <c r="J2" s="204"/>
      <c r="K2" s="204"/>
      <c r="L2" s="204"/>
      <c r="M2" s="204"/>
      <c r="N2" s="204"/>
      <c r="O2" s="204"/>
      <c r="P2" s="204"/>
      <c r="Q2" s="204"/>
      <c r="R2" s="2"/>
      <c r="S2" s="2"/>
      <c r="T2" s="2"/>
    </row>
    <row r="3" spans="1:148" s="4" customFormat="1" ht="15.75" customHeight="1" x14ac:dyDescent="0.25">
      <c r="D3" s="206" t="s">
        <v>1189</v>
      </c>
      <c r="E3" s="206"/>
      <c r="F3" s="206"/>
      <c r="G3" s="206"/>
      <c r="H3" s="206"/>
      <c r="I3" s="206"/>
      <c r="J3" s="206"/>
      <c r="K3" s="206"/>
      <c r="L3" s="206"/>
      <c r="M3" s="206"/>
      <c r="N3" s="206"/>
      <c r="O3" s="206"/>
      <c r="P3" s="206"/>
      <c r="Q3" s="182"/>
      <c r="R3" s="182"/>
      <c r="S3" s="182"/>
      <c r="T3" s="182"/>
      <c r="U3" s="182"/>
    </row>
    <row r="4" spans="1:148" ht="16.5" thickBot="1" x14ac:dyDescent="0.3">
      <c r="D4" s="1"/>
      <c r="E4" s="1"/>
      <c r="F4" s="1"/>
      <c r="G4" s="1"/>
      <c r="H4" s="1"/>
      <c r="I4" s="1"/>
      <c r="J4" s="1"/>
      <c r="K4" s="1"/>
      <c r="L4" s="1"/>
      <c r="O4" s="205" t="s">
        <v>1</v>
      </c>
      <c r="P4" s="205"/>
      <c r="Q4" s="205"/>
      <c r="T4" s="1"/>
      <c r="U4" s="1"/>
      <c r="V4" s="1"/>
      <c r="W4" s="1"/>
      <c r="X4" s="1"/>
      <c r="Y4" s="1"/>
      <c r="Z4" s="1"/>
      <c r="AA4" s="1"/>
      <c r="AB4" s="1"/>
      <c r="AC4" s="1"/>
      <c r="AD4" s="1"/>
      <c r="AE4" s="1"/>
      <c r="AF4" s="205"/>
      <c r="AG4" s="205"/>
      <c r="AH4" s="17"/>
      <c r="AI4" s="17"/>
      <c r="AJ4" s="1"/>
      <c r="AK4" s="1"/>
      <c r="AL4" s="1"/>
      <c r="AM4" s="1"/>
      <c r="AN4" s="1"/>
      <c r="AO4" s="1"/>
      <c r="AP4" s="1"/>
      <c r="AQ4" s="1"/>
      <c r="AR4" s="205"/>
      <c r="AS4" s="205"/>
      <c r="AT4" s="1"/>
      <c r="AU4" s="1"/>
      <c r="AV4" s="1"/>
      <c r="AW4" s="1"/>
      <c r="AX4" s="1"/>
      <c r="AY4" s="1"/>
      <c r="AZ4" s="1"/>
      <c r="BA4" s="1"/>
      <c r="BB4" s="205"/>
      <c r="BC4" s="205"/>
      <c r="BD4" s="1"/>
      <c r="BE4" s="1"/>
      <c r="BF4" s="1"/>
      <c r="BG4" s="1"/>
      <c r="BH4" s="1"/>
      <c r="BI4" s="1"/>
      <c r="BJ4" s="1"/>
      <c r="BK4" s="1"/>
      <c r="BL4" s="1"/>
      <c r="BM4" s="1"/>
      <c r="BN4" s="1"/>
      <c r="BO4" s="1"/>
      <c r="BP4" s="1"/>
      <c r="BQ4" s="1"/>
      <c r="BR4" s="1"/>
      <c r="BS4" s="1"/>
      <c r="BT4" s="1"/>
      <c r="BU4" s="1"/>
      <c r="BV4" s="205"/>
      <c r="BW4" s="205"/>
      <c r="BX4" s="1"/>
      <c r="BY4" s="1"/>
      <c r="BZ4" s="1"/>
      <c r="CA4" s="1"/>
      <c r="CB4" s="1"/>
      <c r="CC4" s="1"/>
      <c r="CD4" s="1"/>
      <c r="CE4" s="1"/>
      <c r="CF4" s="1"/>
      <c r="CG4" s="1"/>
      <c r="CH4" s="1"/>
      <c r="CI4" s="1"/>
      <c r="CJ4" s="205"/>
      <c r="CK4" s="205"/>
      <c r="CL4" s="1"/>
      <c r="CM4" s="1"/>
      <c r="CN4" s="1"/>
      <c r="CO4" s="1"/>
      <c r="CP4" s="1"/>
      <c r="CQ4" s="1"/>
      <c r="CR4" s="1"/>
      <c r="CS4" s="1"/>
      <c r="CT4" s="1"/>
      <c r="CU4" s="33"/>
      <c r="CV4" s="1"/>
      <c r="CW4" s="1"/>
      <c r="CX4" s="1"/>
      <c r="CY4" s="1"/>
      <c r="CZ4" s="1"/>
      <c r="DA4" s="1"/>
      <c r="DB4" s="1"/>
      <c r="DC4" s="33"/>
      <c r="DD4" s="1"/>
      <c r="DE4" s="1"/>
      <c r="DF4" s="17"/>
      <c r="DG4" s="17"/>
      <c r="DH4" s="1"/>
      <c r="DI4" s="1"/>
      <c r="DJ4" s="1"/>
      <c r="DK4" s="1"/>
      <c r="DL4" s="1"/>
      <c r="DM4" s="7"/>
      <c r="DN4" s="1"/>
      <c r="DO4" s="1"/>
      <c r="DP4" s="1"/>
      <c r="DQ4" s="1"/>
      <c r="DR4" s="1"/>
      <c r="DS4" s="1"/>
      <c r="DT4" s="1"/>
      <c r="DU4" s="1"/>
      <c r="DV4" s="1"/>
      <c r="DW4" s="1"/>
      <c r="DX4" s="1"/>
      <c r="DY4" s="1"/>
      <c r="DZ4" s="1"/>
      <c r="EA4" s="1"/>
      <c r="EB4" s="1"/>
      <c r="EC4" s="1"/>
      <c r="ED4" s="1"/>
      <c r="EE4" s="6"/>
      <c r="EF4" s="6"/>
      <c r="EG4" s="1"/>
      <c r="EH4" s="1"/>
      <c r="EI4" s="1"/>
      <c r="EJ4" s="1"/>
      <c r="EK4" s="7"/>
      <c r="EL4" s="1"/>
      <c r="EM4" s="1"/>
      <c r="EN4" s="1"/>
      <c r="EO4" s="6"/>
      <c r="EP4" s="1"/>
      <c r="EQ4" s="8"/>
      <c r="ER4" s="8"/>
    </row>
    <row r="5" spans="1:148" s="28" customFormat="1" ht="97.5" customHeight="1" thickBot="1" x14ac:dyDescent="0.3">
      <c r="A5" s="207" t="s">
        <v>2</v>
      </c>
      <c r="B5" s="193" t="s">
        <v>0</v>
      </c>
      <c r="C5" s="193" t="s">
        <v>1169</v>
      </c>
      <c r="D5" s="185" t="s">
        <v>58</v>
      </c>
      <c r="E5" s="186"/>
      <c r="F5" s="200" t="s">
        <v>59</v>
      </c>
      <c r="G5" s="185"/>
      <c r="H5" s="200" t="s">
        <v>60</v>
      </c>
      <c r="I5" s="185"/>
      <c r="J5" s="186" t="s">
        <v>61</v>
      </c>
      <c r="K5" s="186"/>
      <c r="L5" s="200" t="s">
        <v>62</v>
      </c>
      <c r="M5" s="185"/>
      <c r="N5" s="200" t="s">
        <v>63</v>
      </c>
      <c r="O5" s="185"/>
      <c r="P5" s="185" t="s">
        <v>85</v>
      </c>
      <c r="Q5" s="186"/>
      <c r="R5" s="185" t="s">
        <v>64</v>
      </c>
      <c r="S5" s="186"/>
      <c r="T5" s="185" t="s">
        <v>65</v>
      </c>
      <c r="U5" s="186"/>
      <c r="V5" s="185" t="s">
        <v>66</v>
      </c>
      <c r="W5" s="186"/>
      <c r="X5" s="185" t="s">
        <v>86</v>
      </c>
      <c r="Y5" s="186"/>
      <c r="Z5" s="185" t="s">
        <v>67</v>
      </c>
      <c r="AA5" s="186"/>
      <c r="AB5" s="185" t="s">
        <v>68</v>
      </c>
      <c r="AC5" s="186"/>
      <c r="AD5" s="185" t="s">
        <v>69</v>
      </c>
      <c r="AE5" s="186"/>
      <c r="AF5" s="185" t="s">
        <v>70</v>
      </c>
      <c r="AG5" s="186"/>
      <c r="AH5" s="185" t="s">
        <v>71</v>
      </c>
      <c r="AI5" s="186"/>
      <c r="AJ5" s="185" t="s">
        <v>72</v>
      </c>
      <c r="AK5" s="186"/>
      <c r="AL5" s="185" t="s">
        <v>73</v>
      </c>
      <c r="AM5" s="186"/>
      <c r="AN5" s="185" t="s">
        <v>74</v>
      </c>
      <c r="AO5" s="186"/>
      <c r="AP5" s="185" t="s">
        <v>75</v>
      </c>
      <c r="AQ5" s="186"/>
      <c r="AR5" s="202" t="s">
        <v>117</v>
      </c>
      <c r="AS5" s="203"/>
      <c r="AT5" s="185" t="s">
        <v>76</v>
      </c>
      <c r="AU5" s="186"/>
      <c r="AV5" s="185" t="s">
        <v>77</v>
      </c>
      <c r="AW5" s="186"/>
      <c r="AX5" s="185" t="s">
        <v>78</v>
      </c>
      <c r="AY5" s="186"/>
      <c r="AZ5" s="185" t="s">
        <v>79</v>
      </c>
      <c r="BA5" s="186"/>
      <c r="BB5" s="185" t="s">
        <v>80</v>
      </c>
      <c r="BC5" s="186"/>
      <c r="BD5" s="185" t="s">
        <v>81</v>
      </c>
      <c r="BE5" s="186"/>
      <c r="BF5" s="185" t="s">
        <v>82</v>
      </c>
      <c r="BG5" s="186"/>
      <c r="BH5" s="200" t="s">
        <v>83</v>
      </c>
      <c r="BI5" s="185"/>
      <c r="BJ5" s="200" t="s">
        <v>84</v>
      </c>
      <c r="BK5" s="185"/>
      <c r="BL5" s="187" t="s">
        <v>52</v>
      </c>
      <c r="BM5" s="188"/>
      <c r="BN5" s="187" t="s">
        <v>96</v>
      </c>
      <c r="BO5" s="188"/>
      <c r="BP5" s="187" t="s">
        <v>95</v>
      </c>
      <c r="BQ5" s="188"/>
      <c r="BR5" s="187" t="s">
        <v>94</v>
      </c>
      <c r="BS5" s="188"/>
      <c r="BT5" s="187" t="s">
        <v>55</v>
      </c>
      <c r="BU5" s="188"/>
      <c r="BV5" s="187" t="s">
        <v>87</v>
      </c>
      <c r="BW5" s="188"/>
      <c r="BX5" s="187" t="s">
        <v>88</v>
      </c>
      <c r="BY5" s="188"/>
      <c r="BZ5" s="187" t="s">
        <v>89</v>
      </c>
      <c r="CA5" s="188"/>
      <c r="CB5" s="187" t="s">
        <v>90</v>
      </c>
      <c r="CC5" s="188"/>
      <c r="CD5" s="187" t="s">
        <v>91</v>
      </c>
      <c r="CE5" s="188"/>
      <c r="CF5" s="187" t="s">
        <v>92</v>
      </c>
      <c r="CG5" s="188"/>
      <c r="CH5" s="187" t="s">
        <v>97</v>
      </c>
      <c r="CI5" s="188"/>
      <c r="CJ5" s="187" t="s">
        <v>93</v>
      </c>
      <c r="CK5" s="188"/>
      <c r="CL5" s="187" t="s">
        <v>118</v>
      </c>
      <c r="CM5" s="188"/>
      <c r="CN5" s="191" t="s">
        <v>45</v>
      </c>
      <c r="CO5" s="192"/>
      <c r="CP5" s="197" t="s">
        <v>114</v>
      </c>
      <c r="CQ5" s="197"/>
      <c r="CR5" s="197" t="s">
        <v>46</v>
      </c>
      <c r="CS5" s="197"/>
      <c r="CT5" s="197" t="s">
        <v>47</v>
      </c>
      <c r="CU5" s="197"/>
      <c r="CV5" s="195" t="s">
        <v>119</v>
      </c>
      <c r="CW5" s="196"/>
      <c r="CX5" s="197" t="s">
        <v>115</v>
      </c>
      <c r="CY5" s="197"/>
      <c r="CZ5" s="195" t="s">
        <v>48</v>
      </c>
      <c r="DA5" s="196"/>
      <c r="DB5" s="195" t="s">
        <v>57</v>
      </c>
      <c r="DC5" s="196"/>
      <c r="DD5" s="191" t="s">
        <v>116</v>
      </c>
      <c r="DE5" s="192"/>
      <c r="DF5" s="189" t="s">
        <v>98</v>
      </c>
      <c r="DG5" s="190"/>
      <c r="DH5" s="189" t="s">
        <v>99</v>
      </c>
      <c r="DI5" s="190"/>
      <c r="DJ5" s="189" t="s">
        <v>100</v>
      </c>
      <c r="DK5" s="190"/>
      <c r="DL5" s="189" t="s">
        <v>101</v>
      </c>
      <c r="DM5" s="190"/>
      <c r="DN5" s="189" t="s">
        <v>102</v>
      </c>
      <c r="DO5" s="190"/>
      <c r="DP5" s="189" t="s">
        <v>103</v>
      </c>
      <c r="DQ5" s="190"/>
      <c r="DR5" s="189" t="s">
        <v>104</v>
      </c>
      <c r="DS5" s="190"/>
      <c r="DT5" s="189" t="s">
        <v>105</v>
      </c>
      <c r="DU5" s="190"/>
      <c r="DV5" s="189" t="s">
        <v>106</v>
      </c>
      <c r="DW5" s="190"/>
      <c r="DX5" s="189" t="s">
        <v>107</v>
      </c>
      <c r="DY5" s="190"/>
      <c r="DZ5" s="189" t="s">
        <v>108</v>
      </c>
      <c r="EA5" s="190"/>
      <c r="EB5" s="189" t="s">
        <v>109</v>
      </c>
      <c r="EC5" s="190"/>
      <c r="ED5" s="189" t="s">
        <v>110</v>
      </c>
      <c r="EE5" s="190"/>
      <c r="EF5" s="189" t="s">
        <v>111</v>
      </c>
      <c r="EG5" s="190"/>
      <c r="EH5" s="189" t="s">
        <v>112</v>
      </c>
      <c r="EI5" s="190"/>
      <c r="EJ5" s="189" t="s">
        <v>113</v>
      </c>
      <c r="EK5" s="190"/>
    </row>
    <row r="6" spans="1:148" s="37" customFormat="1" ht="21.75" customHeight="1" thickBot="1" x14ac:dyDescent="0.2">
      <c r="A6" s="208"/>
      <c r="B6" s="209"/>
      <c r="C6" s="194"/>
      <c r="D6" s="35">
        <v>2018</v>
      </c>
      <c r="E6" s="36">
        <v>2019</v>
      </c>
      <c r="F6" s="35">
        <v>2018</v>
      </c>
      <c r="G6" s="36">
        <v>2019</v>
      </c>
      <c r="H6" s="35">
        <v>2018</v>
      </c>
      <c r="I6" s="36">
        <v>2019</v>
      </c>
      <c r="J6" s="35">
        <v>2018</v>
      </c>
      <c r="K6" s="36">
        <v>2019</v>
      </c>
      <c r="L6" s="35">
        <v>2018</v>
      </c>
      <c r="M6" s="36">
        <v>2019</v>
      </c>
      <c r="N6" s="35">
        <v>2018</v>
      </c>
      <c r="O6" s="36">
        <v>2019</v>
      </c>
      <c r="P6" s="35">
        <v>2018</v>
      </c>
      <c r="Q6" s="36">
        <v>2019</v>
      </c>
      <c r="R6" s="35">
        <v>2018</v>
      </c>
      <c r="S6" s="36">
        <v>2019</v>
      </c>
      <c r="T6" s="35">
        <v>2018</v>
      </c>
      <c r="U6" s="36">
        <v>2019</v>
      </c>
      <c r="V6" s="35">
        <v>2018</v>
      </c>
      <c r="W6" s="36">
        <v>2019</v>
      </c>
      <c r="X6" s="35">
        <v>2018</v>
      </c>
      <c r="Y6" s="36">
        <v>2019</v>
      </c>
      <c r="Z6" s="35">
        <v>2018</v>
      </c>
      <c r="AA6" s="36">
        <v>2019</v>
      </c>
      <c r="AB6" s="35">
        <v>2018</v>
      </c>
      <c r="AC6" s="36">
        <v>2019</v>
      </c>
      <c r="AD6" s="35">
        <v>2018</v>
      </c>
      <c r="AE6" s="36">
        <v>2019</v>
      </c>
      <c r="AF6" s="35">
        <v>2018</v>
      </c>
      <c r="AG6" s="36">
        <v>2019</v>
      </c>
      <c r="AH6" s="35">
        <v>2018</v>
      </c>
      <c r="AI6" s="36">
        <v>2019</v>
      </c>
      <c r="AJ6" s="35">
        <v>2018</v>
      </c>
      <c r="AK6" s="36">
        <v>2019</v>
      </c>
      <c r="AL6" s="35">
        <v>2018</v>
      </c>
      <c r="AM6" s="36">
        <v>2019</v>
      </c>
      <c r="AN6" s="35">
        <v>2018</v>
      </c>
      <c r="AO6" s="36">
        <v>2019</v>
      </c>
      <c r="AP6" s="35">
        <v>2018</v>
      </c>
      <c r="AQ6" s="36">
        <v>2019</v>
      </c>
      <c r="AR6" s="35">
        <v>2018</v>
      </c>
      <c r="AS6" s="36">
        <v>2019</v>
      </c>
      <c r="AT6" s="35">
        <v>2018</v>
      </c>
      <c r="AU6" s="36">
        <v>2019</v>
      </c>
      <c r="AV6" s="35">
        <v>2018</v>
      </c>
      <c r="AW6" s="36">
        <v>2019</v>
      </c>
      <c r="AX6" s="35">
        <v>2018</v>
      </c>
      <c r="AY6" s="36">
        <v>2019</v>
      </c>
      <c r="AZ6" s="35">
        <v>2018</v>
      </c>
      <c r="BA6" s="36">
        <v>2019</v>
      </c>
      <c r="BB6" s="35">
        <v>2018</v>
      </c>
      <c r="BC6" s="36">
        <v>2019</v>
      </c>
      <c r="BD6" s="35">
        <v>2018</v>
      </c>
      <c r="BE6" s="36">
        <v>2019</v>
      </c>
      <c r="BF6" s="35">
        <v>2018</v>
      </c>
      <c r="BG6" s="36">
        <v>2019</v>
      </c>
      <c r="BH6" s="35">
        <v>2018</v>
      </c>
      <c r="BI6" s="36">
        <v>2019</v>
      </c>
      <c r="BJ6" s="35">
        <v>2018</v>
      </c>
      <c r="BK6" s="36">
        <v>2019</v>
      </c>
      <c r="BL6" s="35">
        <v>2018</v>
      </c>
      <c r="BM6" s="36">
        <v>2019</v>
      </c>
      <c r="BN6" s="35">
        <v>2018</v>
      </c>
      <c r="BO6" s="36">
        <v>2019</v>
      </c>
      <c r="BP6" s="35">
        <v>2018</v>
      </c>
      <c r="BQ6" s="36">
        <v>2019</v>
      </c>
      <c r="BR6" s="35">
        <v>2018</v>
      </c>
      <c r="BS6" s="36">
        <v>2019</v>
      </c>
      <c r="BT6" s="35">
        <v>2018</v>
      </c>
      <c r="BU6" s="36">
        <v>2019</v>
      </c>
      <c r="BV6" s="35">
        <v>2018</v>
      </c>
      <c r="BW6" s="36">
        <v>2019</v>
      </c>
      <c r="BX6" s="35">
        <v>2018</v>
      </c>
      <c r="BY6" s="36">
        <v>2019</v>
      </c>
      <c r="BZ6" s="35">
        <v>2018</v>
      </c>
      <c r="CA6" s="36">
        <v>2019</v>
      </c>
      <c r="CB6" s="35">
        <v>2018</v>
      </c>
      <c r="CC6" s="36">
        <v>2019</v>
      </c>
      <c r="CD6" s="35">
        <v>2018</v>
      </c>
      <c r="CE6" s="36">
        <v>2019</v>
      </c>
      <c r="CF6" s="35">
        <v>2018</v>
      </c>
      <c r="CG6" s="36">
        <v>2019</v>
      </c>
      <c r="CH6" s="35">
        <v>2018</v>
      </c>
      <c r="CI6" s="36">
        <v>2019</v>
      </c>
      <c r="CJ6" s="35">
        <v>2018</v>
      </c>
      <c r="CK6" s="36">
        <v>2019</v>
      </c>
      <c r="CL6" s="35">
        <v>2018</v>
      </c>
      <c r="CM6" s="36">
        <v>2019</v>
      </c>
      <c r="CN6" s="35">
        <v>2018</v>
      </c>
      <c r="CO6" s="36">
        <v>2019</v>
      </c>
      <c r="CP6" s="35">
        <v>2018</v>
      </c>
      <c r="CQ6" s="36">
        <v>2019</v>
      </c>
      <c r="CR6" s="35">
        <v>2018</v>
      </c>
      <c r="CS6" s="36">
        <v>2019</v>
      </c>
      <c r="CT6" s="35">
        <v>2018</v>
      </c>
      <c r="CU6" s="36">
        <v>2019</v>
      </c>
      <c r="CV6" s="35">
        <v>2018</v>
      </c>
      <c r="CW6" s="36">
        <v>2019</v>
      </c>
      <c r="CX6" s="35">
        <v>2018</v>
      </c>
      <c r="CY6" s="36">
        <v>2019</v>
      </c>
      <c r="CZ6" s="35">
        <v>2018</v>
      </c>
      <c r="DA6" s="36">
        <v>2019</v>
      </c>
      <c r="DB6" s="35">
        <v>2018</v>
      </c>
      <c r="DC6" s="36">
        <v>2019</v>
      </c>
      <c r="DD6" s="35">
        <v>2018</v>
      </c>
      <c r="DE6" s="36">
        <v>2019</v>
      </c>
      <c r="DF6" s="35">
        <v>2018</v>
      </c>
      <c r="DG6" s="36">
        <v>2019</v>
      </c>
      <c r="DH6" s="35">
        <v>2018</v>
      </c>
      <c r="DI6" s="36">
        <v>2019</v>
      </c>
      <c r="DJ6" s="35">
        <v>2018</v>
      </c>
      <c r="DK6" s="36">
        <v>2019</v>
      </c>
      <c r="DL6" s="35">
        <v>2018</v>
      </c>
      <c r="DM6" s="36">
        <v>2019</v>
      </c>
      <c r="DN6" s="35">
        <v>2018</v>
      </c>
      <c r="DO6" s="36">
        <v>2019</v>
      </c>
      <c r="DP6" s="35">
        <v>2018</v>
      </c>
      <c r="DQ6" s="36">
        <v>2019</v>
      </c>
      <c r="DR6" s="35">
        <v>2018</v>
      </c>
      <c r="DS6" s="36">
        <v>2019</v>
      </c>
      <c r="DT6" s="35">
        <v>2018</v>
      </c>
      <c r="DU6" s="36">
        <v>2019</v>
      </c>
      <c r="DV6" s="35">
        <v>2018</v>
      </c>
      <c r="DW6" s="36">
        <v>2019</v>
      </c>
      <c r="DX6" s="35">
        <v>2018</v>
      </c>
      <c r="DY6" s="36">
        <v>2019</v>
      </c>
      <c r="DZ6" s="35">
        <v>2018</v>
      </c>
      <c r="EA6" s="36">
        <v>2019</v>
      </c>
      <c r="EB6" s="35">
        <v>2018</v>
      </c>
      <c r="EC6" s="36">
        <v>2019</v>
      </c>
      <c r="ED6" s="35">
        <v>2018</v>
      </c>
      <c r="EE6" s="36">
        <v>2019</v>
      </c>
      <c r="EF6" s="35">
        <v>2018</v>
      </c>
      <c r="EG6" s="36">
        <v>2019</v>
      </c>
      <c r="EH6" s="35">
        <v>2018</v>
      </c>
      <c r="EI6" s="36">
        <v>2019</v>
      </c>
      <c r="EJ6" s="35">
        <v>2018</v>
      </c>
      <c r="EK6" s="36">
        <v>2019</v>
      </c>
    </row>
    <row r="7" spans="1:148" s="9" customFormat="1" ht="12.75" customHeight="1" x14ac:dyDescent="0.2">
      <c r="A7" s="18">
        <v>1</v>
      </c>
      <c r="B7" s="19">
        <v>2</v>
      </c>
      <c r="C7" s="18">
        <v>3</v>
      </c>
      <c r="D7" s="19">
        <v>4</v>
      </c>
      <c r="E7" s="18">
        <v>5</v>
      </c>
      <c r="F7" s="19">
        <v>6</v>
      </c>
      <c r="G7" s="18">
        <v>7</v>
      </c>
      <c r="H7" s="19">
        <v>8</v>
      </c>
      <c r="I7" s="18">
        <v>9</v>
      </c>
      <c r="J7" s="19">
        <v>10</v>
      </c>
      <c r="K7" s="18">
        <v>11</v>
      </c>
      <c r="L7" s="19">
        <v>12</v>
      </c>
      <c r="M7" s="18">
        <v>13</v>
      </c>
      <c r="N7" s="19">
        <v>14</v>
      </c>
      <c r="O7" s="18">
        <v>15</v>
      </c>
      <c r="P7" s="19">
        <v>16</v>
      </c>
      <c r="Q7" s="18">
        <v>17</v>
      </c>
      <c r="R7" s="19">
        <v>18</v>
      </c>
      <c r="S7" s="18">
        <v>19</v>
      </c>
      <c r="T7" s="19">
        <v>20</v>
      </c>
      <c r="U7" s="18">
        <v>21</v>
      </c>
      <c r="V7" s="19">
        <v>22</v>
      </c>
      <c r="W7" s="18">
        <v>23</v>
      </c>
      <c r="X7" s="19">
        <v>24</v>
      </c>
      <c r="Y7" s="18">
        <v>25</v>
      </c>
      <c r="Z7" s="19">
        <v>26</v>
      </c>
      <c r="AA7" s="18">
        <v>27</v>
      </c>
      <c r="AB7" s="19">
        <v>28</v>
      </c>
      <c r="AC7" s="18">
        <v>29</v>
      </c>
      <c r="AD7" s="19">
        <v>30</v>
      </c>
      <c r="AE7" s="18">
        <v>31</v>
      </c>
      <c r="AF7" s="19">
        <v>32</v>
      </c>
      <c r="AG7" s="18">
        <v>33</v>
      </c>
      <c r="AH7" s="19">
        <v>34</v>
      </c>
      <c r="AI7" s="18">
        <v>35</v>
      </c>
      <c r="AJ7" s="19">
        <v>36</v>
      </c>
      <c r="AK7" s="18">
        <v>37</v>
      </c>
      <c r="AL7" s="19">
        <v>38</v>
      </c>
      <c r="AM7" s="18">
        <v>39</v>
      </c>
      <c r="AN7" s="19">
        <v>40</v>
      </c>
      <c r="AO7" s="18">
        <v>41</v>
      </c>
      <c r="AP7" s="19">
        <v>42</v>
      </c>
      <c r="AQ7" s="18">
        <v>43</v>
      </c>
      <c r="AR7" s="19">
        <v>44</v>
      </c>
      <c r="AS7" s="18">
        <v>45</v>
      </c>
      <c r="AT7" s="19">
        <v>46</v>
      </c>
      <c r="AU7" s="18">
        <v>47</v>
      </c>
      <c r="AV7" s="19">
        <v>48</v>
      </c>
      <c r="AW7" s="18">
        <v>49</v>
      </c>
      <c r="AX7" s="19">
        <v>50</v>
      </c>
      <c r="AY7" s="18">
        <v>51</v>
      </c>
      <c r="AZ7" s="19">
        <v>52</v>
      </c>
      <c r="BA7" s="18">
        <v>53</v>
      </c>
      <c r="BB7" s="19">
        <v>54</v>
      </c>
      <c r="BC7" s="18">
        <v>55</v>
      </c>
      <c r="BD7" s="19">
        <v>56</v>
      </c>
      <c r="BE7" s="18">
        <v>57</v>
      </c>
      <c r="BF7" s="19">
        <v>58</v>
      </c>
      <c r="BG7" s="18">
        <v>59</v>
      </c>
      <c r="BH7" s="19">
        <v>60</v>
      </c>
      <c r="BI7" s="18">
        <v>61</v>
      </c>
      <c r="BJ7" s="19">
        <v>62</v>
      </c>
      <c r="BK7" s="18">
        <v>63</v>
      </c>
      <c r="BL7" s="19">
        <v>64</v>
      </c>
      <c r="BM7" s="18">
        <v>65</v>
      </c>
      <c r="BN7" s="19">
        <v>66</v>
      </c>
      <c r="BO7" s="18">
        <v>67</v>
      </c>
      <c r="BP7" s="19">
        <v>68</v>
      </c>
      <c r="BQ7" s="18">
        <v>69</v>
      </c>
      <c r="BR7" s="19">
        <v>70</v>
      </c>
      <c r="BS7" s="18">
        <v>71</v>
      </c>
      <c r="BT7" s="19">
        <v>72</v>
      </c>
      <c r="BU7" s="18">
        <v>73</v>
      </c>
      <c r="BV7" s="19">
        <v>74</v>
      </c>
      <c r="BW7" s="18">
        <v>75</v>
      </c>
      <c r="BX7" s="19">
        <v>76</v>
      </c>
      <c r="BY7" s="18">
        <v>77</v>
      </c>
      <c r="BZ7" s="19">
        <v>78</v>
      </c>
      <c r="CA7" s="18">
        <v>79</v>
      </c>
      <c r="CB7" s="19">
        <v>80</v>
      </c>
      <c r="CC7" s="18">
        <v>81</v>
      </c>
      <c r="CD7" s="19">
        <v>82</v>
      </c>
      <c r="CE7" s="18">
        <v>83</v>
      </c>
      <c r="CF7" s="19">
        <v>84</v>
      </c>
      <c r="CG7" s="18">
        <v>85</v>
      </c>
      <c r="CH7" s="19">
        <v>86</v>
      </c>
      <c r="CI7" s="18">
        <v>87</v>
      </c>
      <c r="CJ7" s="19">
        <v>88</v>
      </c>
      <c r="CK7" s="18">
        <v>89</v>
      </c>
      <c r="CL7" s="19">
        <v>90</v>
      </c>
      <c r="CM7" s="18">
        <v>91</v>
      </c>
      <c r="CN7" s="19">
        <v>92</v>
      </c>
      <c r="CO7" s="18">
        <v>93</v>
      </c>
      <c r="CP7" s="19">
        <v>94</v>
      </c>
      <c r="CQ7" s="18">
        <v>95</v>
      </c>
      <c r="CR7" s="19">
        <v>96</v>
      </c>
      <c r="CS7" s="18">
        <v>97</v>
      </c>
      <c r="CT7" s="19">
        <v>98</v>
      </c>
      <c r="CU7" s="18">
        <v>99</v>
      </c>
      <c r="CV7" s="19">
        <v>100</v>
      </c>
      <c r="CW7" s="18">
        <v>101</v>
      </c>
      <c r="CX7" s="19">
        <v>102</v>
      </c>
      <c r="CY7" s="18">
        <v>103</v>
      </c>
      <c r="CZ7" s="19">
        <v>104</v>
      </c>
      <c r="DA7" s="18">
        <v>105</v>
      </c>
      <c r="DB7" s="19">
        <v>106</v>
      </c>
      <c r="DC7" s="18">
        <v>107</v>
      </c>
      <c r="DD7" s="19">
        <v>108</v>
      </c>
      <c r="DE7" s="18">
        <v>109</v>
      </c>
      <c r="DF7" s="19">
        <v>110</v>
      </c>
      <c r="DG7" s="18">
        <v>111</v>
      </c>
      <c r="DH7" s="19">
        <v>112</v>
      </c>
      <c r="DI7" s="18">
        <v>113</v>
      </c>
      <c r="DJ7" s="19">
        <v>114</v>
      </c>
      <c r="DK7" s="18">
        <v>115</v>
      </c>
      <c r="DL7" s="19">
        <v>116</v>
      </c>
      <c r="DM7" s="18">
        <v>117</v>
      </c>
      <c r="DN7" s="19">
        <v>118</v>
      </c>
      <c r="DO7" s="18">
        <v>119</v>
      </c>
      <c r="DP7" s="19">
        <v>120</v>
      </c>
      <c r="DQ7" s="18">
        <v>121</v>
      </c>
      <c r="DR7" s="19">
        <v>122</v>
      </c>
      <c r="DS7" s="18">
        <v>123</v>
      </c>
      <c r="DT7" s="19">
        <v>124</v>
      </c>
      <c r="DU7" s="18">
        <v>125</v>
      </c>
      <c r="DV7" s="19">
        <v>126</v>
      </c>
      <c r="DW7" s="18">
        <v>127</v>
      </c>
      <c r="DX7" s="19">
        <v>128</v>
      </c>
      <c r="DY7" s="18">
        <v>129</v>
      </c>
      <c r="DZ7" s="19">
        <v>130</v>
      </c>
      <c r="EA7" s="18">
        <v>131</v>
      </c>
      <c r="EB7" s="19">
        <v>132</v>
      </c>
      <c r="EC7" s="18">
        <v>133</v>
      </c>
      <c r="ED7" s="19">
        <v>134</v>
      </c>
      <c r="EE7" s="18">
        <v>135</v>
      </c>
      <c r="EF7" s="19">
        <v>136</v>
      </c>
      <c r="EG7" s="18">
        <v>137</v>
      </c>
      <c r="EH7" s="19">
        <v>138</v>
      </c>
      <c r="EI7" s="18">
        <v>139</v>
      </c>
      <c r="EJ7" s="19">
        <v>140</v>
      </c>
      <c r="EK7" s="18">
        <v>141</v>
      </c>
    </row>
    <row r="8" spans="1:148" s="40" customFormat="1" ht="22.5" customHeight="1" x14ac:dyDescent="0.15">
      <c r="A8" s="38"/>
      <c r="B8" s="39" t="s">
        <v>1184</v>
      </c>
      <c r="C8" s="52"/>
      <c r="D8" s="38"/>
      <c r="E8" s="38"/>
      <c r="F8" s="38"/>
      <c r="G8" s="38"/>
      <c r="H8" s="38"/>
      <c r="I8" s="38"/>
      <c r="J8" s="39"/>
      <c r="K8" s="39"/>
      <c r="L8" s="39"/>
      <c r="M8" s="39"/>
      <c r="N8" s="39"/>
      <c r="O8" s="39"/>
      <c r="P8" s="38"/>
      <c r="Q8" s="38"/>
      <c r="R8" s="39"/>
      <c r="S8" s="39"/>
      <c r="T8" s="38"/>
      <c r="U8" s="38"/>
      <c r="V8" s="39"/>
      <c r="W8" s="39"/>
      <c r="X8" s="38"/>
      <c r="Y8" s="38"/>
      <c r="Z8" s="38"/>
      <c r="AA8" s="38"/>
      <c r="AB8" s="39"/>
      <c r="AC8" s="39"/>
      <c r="AD8" s="38"/>
      <c r="AE8" s="38"/>
      <c r="AF8" s="39"/>
      <c r="AG8" s="39"/>
      <c r="AH8" s="39"/>
      <c r="AI8" s="39"/>
      <c r="AJ8" s="38"/>
      <c r="AK8" s="38"/>
      <c r="AL8" s="39"/>
      <c r="AM8" s="39"/>
      <c r="AN8" s="38"/>
      <c r="AO8" s="38"/>
      <c r="AP8" s="38"/>
      <c r="AQ8" s="38"/>
      <c r="AR8" s="38"/>
      <c r="AS8" s="38"/>
      <c r="AT8" s="39"/>
      <c r="AU8" s="39"/>
      <c r="AV8" s="39"/>
      <c r="AW8" s="39"/>
      <c r="AX8" s="38"/>
      <c r="AY8" s="38"/>
      <c r="AZ8" s="38"/>
      <c r="BA8" s="38"/>
      <c r="BB8" s="38"/>
      <c r="BC8" s="38"/>
      <c r="BD8" s="38"/>
      <c r="BE8" s="38"/>
      <c r="BF8" s="39"/>
      <c r="BG8" s="39"/>
      <c r="BH8" s="38"/>
      <c r="BI8" s="38"/>
      <c r="BJ8" s="38"/>
      <c r="BK8" s="38"/>
      <c r="BL8" s="38"/>
      <c r="BM8" s="38"/>
      <c r="BN8" s="39"/>
      <c r="BO8" s="39"/>
      <c r="BP8" s="38"/>
      <c r="BQ8" s="38"/>
      <c r="BR8" s="38"/>
      <c r="BS8" s="38"/>
      <c r="BT8" s="38"/>
      <c r="BU8" s="38"/>
      <c r="BV8" s="39"/>
      <c r="BW8" s="39"/>
      <c r="BX8" s="38"/>
      <c r="BY8" s="38"/>
      <c r="BZ8" s="39"/>
      <c r="CA8" s="39"/>
      <c r="CB8" s="39"/>
      <c r="CC8" s="39"/>
      <c r="CD8" s="39"/>
      <c r="CE8" s="39"/>
      <c r="CF8" s="39"/>
      <c r="CG8" s="39"/>
      <c r="CH8" s="39"/>
      <c r="CI8" s="39"/>
      <c r="CJ8" s="39"/>
      <c r="CK8" s="39"/>
      <c r="CL8" s="38"/>
      <c r="CM8" s="38"/>
      <c r="CN8" s="38"/>
      <c r="CO8" s="38"/>
      <c r="CP8" s="38"/>
      <c r="CQ8" s="38"/>
      <c r="CR8" s="39"/>
      <c r="CS8" s="39"/>
      <c r="CT8" s="38"/>
      <c r="CU8" s="39"/>
      <c r="CV8" s="38"/>
      <c r="CW8" s="38"/>
      <c r="CX8" s="38"/>
      <c r="CY8" s="38"/>
      <c r="CZ8" s="39"/>
      <c r="DA8" s="39"/>
      <c r="DB8" s="39"/>
      <c r="DC8" s="39"/>
      <c r="DD8" s="38"/>
      <c r="DE8" s="38"/>
      <c r="DF8" s="39"/>
      <c r="DG8" s="39"/>
      <c r="DH8" s="38"/>
      <c r="DI8" s="39"/>
      <c r="DJ8" s="38"/>
      <c r="DK8" s="39"/>
      <c r="DL8" s="38"/>
      <c r="DM8" s="39"/>
      <c r="DN8" s="38"/>
      <c r="DO8" s="38"/>
      <c r="DP8" s="38"/>
      <c r="DQ8" s="38"/>
      <c r="DR8" s="38"/>
      <c r="DS8" s="38"/>
      <c r="DT8" s="38"/>
      <c r="DU8" s="38"/>
      <c r="DV8" s="38"/>
      <c r="DW8" s="38"/>
      <c r="DX8" s="38"/>
      <c r="DY8" s="38"/>
      <c r="DZ8" s="38"/>
      <c r="EA8" s="38"/>
      <c r="EB8" s="38"/>
      <c r="EC8" s="38"/>
      <c r="ED8" s="38"/>
      <c r="EE8" s="38"/>
      <c r="EF8" s="38"/>
      <c r="EG8" s="38"/>
      <c r="EH8" s="38"/>
      <c r="EI8" s="38"/>
      <c r="EJ8" s="38"/>
      <c r="EK8" s="38"/>
    </row>
    <row r="9" spans="1:148" s="167" customFormat="1" ht="25.5" customHeight="1" x14ac:dyDescent="0.2">
      <c r="A9" s="162">
        <v>1</v>
      </c>
      <c r="B9" s="163" t="s">
        <v>1179</v>
      </c>
      <c r="C9" s="162">
        <f>'Mã ngành kinh doanh chính'!A20</f>
        <v>1</v>
      </c>
      <c r="D9" s="164">
        <v>555557</v>
      </c>
      <c r="E9" s="165">
        <v>569921</v>
      </c>
      <c r="F9" s="164">
        <v>37008</v>
      </c>
      <c r="G9" s="165">
        <v>51833</v>
      </c>
      <c r="H9" s="164">
        <v>35477</v>
      </c>
      <c r="I9" s="165">
        <v>45262</v>
      </c>
      <c r="J9" s="164">
        <v>0</v>
      </c>
      <c r="K9" s="164">
        <v>0</v>
      </c>
      <c r="L9" s="164">
        <v>0</v>
      </c>
      <c r="M9" s="164">
        <v>0</v>
      </c>
      <c r="N9" s="164">
        <v>0</v>
      </c>
      <c r="O9" s="164">
        <v>0</v>
      </c>
      <c r="P9" s="164">
        <f>R9+T9</f>
        <v>1727</v>
      </c>
      <c r="Q9" s="165">
        <v>5331</v>
      </c>
      <c r="R9" s="164">
        <v>1531</v>
      </c>
      <c r="S9" s="165">
        <v>5311</v>
      </c>
      <c r="T9" s="164">
        <v>196</v>
      </c>
      <c r="U9" s="165">
        <v>20</v>
      </c>
      <c r="V9" s="164">
        <v>281</v>
      </c>
      <c r="W9" s="164">
        <v>300</v>
      </c>
      <c r="X9" s="166">
        <v>-281</v>
      </c>
      <c r="Y9" s="166">
        <v>-300</v>
      </c>
      <c r="Z9" s="164">
        <v>29</v>
      </c>
      <c r="AA9" s="165">
        <v>1289</v>
      </c>
      <c r="AB9" s="164">
        <v>-29</v>
      </c>
      <c r="AC9" s="164">
        <v>-29</v>
      </c>
      <c r="AD9" s="164">
        <v>518549</v>
      </c>
      <c r="AE9" s="165">
        <v>518087</v>
      </c>
      <c r="AF9" s="164">
        <v>518353</v>
      </c>
      <c r="AG9" s="165">
        <v>518068</v>
      </c>
      <c r="AH9" s="164">
        <v>0</v>
      </c>
      <c r="AI9" s="164">
        <v>0</v>
      </c>
      <c r="AJ9" s="164">
        <v>0</v>
      </c>
      <c r="AK9" s="164">
        <v>0</v>
      </c>
      <c r="AL9" s="164">
        <v>0</v>
      </c>
      <c r="AM9" s="164">
        <v>0</v>
      </c>
      <c r="AN9" s="164">
        <v>0</v>
      </c>
      <c r="AO9" s="164">
        <v>0</v>
      </c>
      <c r="AP9" s="164">
        <v>0</v>
      </c>
      <c r="AQ9" s="164">
        <v>0</v>
      </c>
      <c r="AR9" s="164">
        <v>555557</v>
      </c>
      <c r="AS9" s="165">
        <v>569921</v>
      </c>
      <c r="AT9" s="164">
        <v>31527</v>
      </c>
      <c r="AU9" s="165">
        <v>45954</v>
      </c>
      <c r="AV9" s="164">
        <v>31527</v>
      </c>
      <c r="AW9" s="165">
        <v>45954</v>
      </c>
      <c r="AX9" s="164">
        <v>0</v>
      </c>
      <c r="AY9" s="164">
        <v>0</v>
      </c>
      <c r="AZ9" s="164">
        <v>0</v>
      </c>
      <c r="BA9" s="164">
        <v>0</v>
      </c>
      <c r="BB9" s="164">
        <v>0</v>
      </c>
      <c r="BC9" s="164">
        <v>0</v>
      </c>
      <c r="BD9" s="164">
        <v>524030</v>
      </c>
      <c r="BE9" s="165">
        <v>523966</v>
      </c>
      <c r="BF9" s="164">
        <v>523876</v>
      </c>
      <c r="BG9" s="164">
        <v>523876</v>
      </c>
      <c r="BH9" s="164">
        <v>65</v>
      </c>
      <c r="BI9" s="164">
        <v>65</v>
      </c>
      <c r="BJ9" s="164">
        <v>0</v>
      </c>
      <c r="BK9" s="164">
        <v>0</v>
      </c>
      <c r="BL9" s="164">
        <f>BN9+BP9+BR9</f>
        <v>64908</v>
      </c>
      <c r="BM9" s="164">
        <f>BN9+BP9+BR9</f>
        <v>64908</v>
      </c>
      <c r="BN9" s="164">
        <v>64833</v>
      </c>
      <c r="BO9" s="165">
        <v>95764</v>
      </c>
      <c r="BP9" s="168">
        <v>66</v>
      </c>
      <c r="BQ9" s="165">
        <v>92</v>
      </c>
      <c r="BR9" s="164">
        <v>9</v>
      </c>
      <c r="BS9" s="165">
        <v>3</v>
      </c>
      <c r="BT9" s="164">
        <f>BV9+BX9+BZ9+CB9+CD9</f>
        <v>64798</v>
      </c>
      <c r="BU9" s="164">
        <f>BW9+BY9+CA9+CC9+CE9</f>
        <v>95827</v>
      </c>
      <c r="BV9" s="164">
        <v>51345</v>
      </c>
      <c r="BW9" s="165">
        <v>81158</v>
      </c>
      <c r="BX9" s="164">
        <v>0</v>
      </c>
      <c r="BY9" s="164">
        <v>0</v>
      </c>
      <c r="BZ9" s="164">
        <v>0</v>
      </c>
      <c r="CA9" s="164">
        <v>0</v>
      </c>
      <c r="CB9" s="164">
        <v>13453</v>
      </c>
      <c r="CC9" s="165">
        <v>14669</v>
      </c>
      <c r="CD9" s="164">
        <v>0</v>
      </c>
      <c r="CE9" s="164">
        <v>0</v>
      </c>
      <c r="CF9" s="164">
        <v>110</v>
      </c>
      <c r="CG9" s="165">
        <v>31</v>
      </c>
      <c r="CH9" s="164">
        <v>0</v>
      </c>
      <c r="CI9" s="164">
        <v>0</v>
      </c>
      <c r="CJ9" s="164">
        <v>88</v>
      </c>
      <c r="CK9" s="165">
        <v>25</v>
      </c>
      <c r="CL9" s="164">
        <v>0</v>
      </c>
      <c r="CM9" s="164">
        <v>0</v>
      </c>
      <c r="CN9" s="164">
        <v>69</v>
      </c>
      <c r="CO9" s="164">
        <v>74</v>
      </c>
      <c r="CP9" s="164">
        <f>CR9+CT9+CV9</f>
        <v>116</v>
      </c>
      <c r="CQ9" s="164">
        <f>CS9+CU9+CW9</f>
        <v>177</v>
      </c>
      <c r="CR9" s="164">
        <v>116</v>
      </c>
      <c r="CS9" s="165">
        <v>177</v>
      </c>
      <c r="CT9" s="164">
        <v>0</v>
      </c>
      <c r="CU9" s="164">
        <v>0</v>
      </c>
      <c r="CV9" s="164">
        <v>0</v>
      </c>
      <c r="CW9" s="164">
        <v>0</v>
      </c>
      <c r="CX9" s="164">
        <f>CZ9</f>
        <v>111</v>
      </c>
      <c r="CY9" s="165">
        <f>DA9</f>
        <v>172</v>
      </c>
      <c r="CZ9" s="164">
        <v>111</v>
      </c>
      <c r="DA9" s="165">
        <v>172</v>
      </c>
      <c r="DB9" s="164">
        <v>0</v>
      </c>
      <c r="DC9" s="164">
        <v>0</v>
      </c>
      <c r="DD9" s="164">
        <f>CN9+CP9-CX9</f>
        <v>74</v>
      </c>
      <c r="DE9" s="164">
        <f>CO9+CQ9-CY9</f>
        <v>79</v>
      </c>
      <c r="DF9" s="164">
        <v>0</v>
      </c>
      <c r="DG9" s="164">
        <v>0</v>
      </c>
      <c r="DH9" s="164">
        <v>0</v>
      </c>
      <c r="DI9" s="164">
        <v>0</v>
      </c>
      <c r="DJ9" s="164">
        <v>0</v>
      </c>
      <c r="DK9" s="164">
        <v>0</v>
      </c>
      <c r="DL9" s="164">
        <v>0</v>
      </c>
      <c r="DM9" s="164">
        <v>0</v>
      </c>
      <c r="DN9" s="164">
        <v>0</v>
      </c>
      <c r="DO9" s="164">
        <v>0</v>
      </c>
      <c r="DP9" s="164">
        <v>0</v>
      </c>
      <c r="DQ9" s="164">
        <v>0</v>
      </c>
      <c r="DR9" s="164">
        <v>0</v>
      </c>
      <c r="DS9" s="164">
        <v>0</v>
      </c>
      <c r="DT9" s="164">
        <v>0</v>
      </c>
      <c r="DU9" s="164">
        <v>0</v>
      </c>
      <c r="DV9" s="164">
        <v>0</v>
      </c>
      <c r="DW9" s="164">
        <v>0</v>
      </c>
      <c r="DX9" s="164">
        <v>0</v>
      </c>
      <c r="DY9" s="164">
        <v>0</v>
      </c>
      <c r="DZ9" s="164">
        <v>0</v>
      </c>
      <c r="EA9" s="164">
        <v>0</v>
      </c>
      <c r="EB9" s="164">
        <v>0</v>
      </c>
      <c r="EC9" s="164">
        <v>0</v>
      </c>
      <c r="ED9" s="164">
        <v>0</v>
      </c>
      <c r="EE9" s="164">
        <v>0</v>
      </c>
      <c r="EF9" s="164">
        <v>0</v>
      </c>
      <c r="EG9" s="164">
        <v>0</v>
      </c>
      <c r="EH9" s="164">
        <v>0</v>
      </c>
      <c r="EI9" s="164">
        <v>0</v>
      </c>
      <c r="EJ9" s="164">
        <v>0</v>
      </c>
      <c r="EK9" s="164">
        <v>0</v>
      </c>
    </row>
    <row r="10" spans="1:148" s="161" customFormat="1" ht="26.25" customHeight="1" x14ac:dyDescent="0.15">
      <c r="A10" s="111">
        <v>2</v>
      </c>
      <c r="B10" s="112" t="s">
        <v>1180</v>
      </c>
      <c r="C10" s="111">
        <f>'Mã ngành kinh doanh chính'!A28</f>
        <v>23</v>
      </c>
      <c r="D10" s="153">
        <v>1009549</v>
      </c>
      <c r="E10" s="113">
        <v>1153787</v>
      </c>
      <c r="F10" s="153">
        <v>914315</v>
      </c>
      <c r="G10" s="153">
        <v>1046911</v>
      </c>
      <c r="H10" s="153">
        <v>461141</v>
      </c>
      <c r="I10" s="153">
        <v>487879</v>
      </c>
      <c r="J10" s="153">
        <v>304653</v>
      </c>
      <c r="K10" s="153">
        <v>396418</v>
      </c>
      <c r="L10" s="153">
        <v>304653</v>
      </c>
      <c r="M10" s="153">
        <v>396418</v>
      </c>
      <c r="N10" s="153">
        <v>0</v>
      </c>
      <c r="O10" s="153">
        <v>0</v>
      </c>
      <c r="P10" s="154">
        <f>R10+T10</f>
        <v>145799</v>
      </c>
      <c r="Q10" s="154">
        <f>S10+U10</f>
        <v>159889</v>
      </c>
      <c r="R10" s="153">
        <v>145799</v>
      </c>
      <c r="S10" s="113">
        <v>159889</v>
      </c>
      <c r="T10" s="153">
        <v>0</v>
      </c>
      <c r="U10" s="153">
        <v>0</v>
      </c>
      <c r="V10" s="153">
        <v>5674</v>
      </c>
      <c r="W10" s="153">
        <v>5674</v>
      </c>
      <c r="X10" s="153">
        <v>0</v>
      </c>
      <c r="Y10" s="153">
        <v>0</v>
      </c>
      <c r="Z10" s="153">
        <v>1811</v>
      </c>
      <c r="AA10" s="113">
        <v>2507</v>
      </c>
      <c r="AB10" s="153">
        <v>0</v>
      </c>
      <c r="AC10" s="153">
        <v>0</v>
      </c>
      <c r="AD10" s="153">
        <v>95234</v>
      </c>
      <c r="AE10" s="155">
        <v>106876</v>
      </c>
      <c r="AF10" s="153">
        <v>89402</v>
      </c>
      <c r="AG10" s="113">
        <v>87622</v>
      </c>
      <c r="AH10" s="153">
        <v>5000</v>
      </c>
      <c r="AI10" s="113">
        <v>18000</v>
      </c>
      <c r="AJ10" s="153">
        <v>0</v>
      </c>
      <c r="AK10" s="153">
        <v>0</v>
      </c>
      <c r="AL10" s="153">
        <v>0</v>
      </c>
      <c r="AM10" s="153">
        <v>0</v>
      </c>
      <c r="AN10" s="153">
        <v>0</v>
      </c>
      <c r="AO10" s="153">
        <v>0</v>
      </c>
      <c r="AP10" s="153">
        <v>0</v>
      </c>
      <c r="AQ10" s="153">
        <v>0</v>
      </c>
      <c r="AR10" s="153">
        <v>1009549</v>
      </c>
      <c r="AS10" s="153">
        <v>1153787</v>
      </c>
      <c r="AT10" s="153">
        <v>663249</v>
      </c>
      <c r="AU10" s="156">
        <v>786877</v>
      </c>
      <c r="AV10" s="153">
        <v>663249</v>
      </c>
      <c r="AW10" s="157">
        <v>786703</v>
      </c>
      <c r="AX10" s="153">
        <v>0</v>
      </c>
      <c r="AY10" s="153">
        <v>0</v>
      </c>
      <c r="AZ10" s="153">
        <v>0</v>
      </c>
      <c r="BA10" s="153">
        <v>174</v>
      </c>
      <c r="BB10" s="153">
        <v>0</v>
      </c>
      <c r="BC10" s="153">
        <v>0</v>
      </c>
      <c r="BD10" s="153">
        <v>346300</v>
      </c>
      <c r="BE10" s="153">
        <v>366910</v>
      </c>
      <c r="BF10" s="153">
        <v>346300</v>
      </c>
      <c r="BG10" s="153">
        <v>366910</v>
      </c>
      <c r="BH10" s="153">
        <v>0</v>
      </c>
      <c r="BI10" s="153">
        <v>0</v>
      </c>
      <c r="BJ10" s="153">
        <v>0</v>
      </c>
      <c r="BK10" s="153">
        <v>0</v>
      </c>
      <c r="BL10" s="154">
        <f>BN10+BP10+BR10</f>
        <v>2604225</v>
      </c>
      <c r="BM10" s="154">
        <f>BO10+BQ10+BS10</f>
        <v>3063423</v>
      </c>
      <c r="BN10" s="153">
        <v>2563706</v>
      </c>
      <c r="BO10" s="113">
        <v>3018435</v>
      </c>
      <c r="BP10" s="153">
        <v>37534</v>
      </c>
      <c r="BQ10" s="113">
        <v>43498</v>
      </c>
      <c r="BR10" s="153">
        <v>2985</v>
      </c>
      <c r="BS10" s="158">
        <v>1490</v>
      </c>
      <c r="BT10" s="154">
        <f>BV10+BX10+BZ10+CB10+CD10</f>
        <v>2210217</v>
      </c>
      <c r="BU10" s="154">
        <f>BW10+BY10+CA10+CC10+CE10</f>
        <v>2631857</v>
      </c>
      <c r="BV10" s="153">
        <v>2117461</v>
      </c>
      <c r="BW10" s="113">
        <v>2543276</v>
      </c>
      <c r="BX10" s="153">
        <v>0</v>
      </c>
      <c r="BY10" s="153">
        <v>0</v>
      </c>
      <c r="BZ10" s="153">
        <v>0</v>
      </c>
      <c r="CA10" s="153">
        <v>0</v>
      </c>
      <c r="CB10" s="153">
        <v>92602</v>
      </c>
      <c r="CC10" s="113">
        <v>88538</v>
      </c>
      <c r="CD10" s="153">
        <v>154</v>
      </c>
      <c r="CE10" s="113">
        <v>43</v>
      </c>
      <c r="CF10" s="153">
        <v>394007</v>
      </c>
      <c r="CG10" s="113">
        <v>431567</v>
      </c>
      <c r="CH10" s="153">
        <v>0</v>
      </c>
      <c r="CI10" s="153">
        <v>0</v>
      </c>
      <c r="CJ10" s="153">
        <v>0</v>
      </c>
      <c r="CK10" s="153">
        <v>0</v>
      </c>
      <c r="CL10" s="153">
        <v>0</v>
      </c>
      <c r="CM10" s="153">
        <v>0</v>
      </c>
      <c r="CN10" s="159">
        <v>509219</v>
      </c>
      <c r="CO10" s="160">
        <v>548631</v>
      </c>
      <c r="CP10" s="154">
        <f>CR10+CT10+CV10</f>
        <v>1166731</v>
      </c>
      <c r="CQ10" s="154">
        <f>CS10+CU10+CW10</f>
        <v>1328705</v>
      </c>
      <c r="CR10" s="153">
        <v>858711</v>
      </c>
      <c r="CS10" s="113">
        <v>1011989</v>
      </c>
      <c r="CT10" s="153">
        <v>0</v>
      </c>
      <c r="CU10" s="153">
        <v>0</v>
      </c>
      <c r="CV10" s="153">
        <v>308020</v>
      </c>
      <c r="CW10" s="160">
        <v>316716</v>
      </c>
      <c r="CX10" s="153">
        <f>CZ10+DB10</f>
        <v>1127319</v>
      </c>
      <c r="CY10" s="153">
        <f>DA10+DC10</f>
        <v>1227818</v>
      </c>
      <c r="CZ10" s="153">
        <f>279270+385764+65553+103366</f>
        <v>833953</v>
      </c>
      <c r="DA10" s="113">
        <v>937798</v>
      </c>
      <c r="DB10" s="153">
        <v>293366</v>
      </c>
      <c r="DC10" s="113">
        <v>290020</v>
      </c>
      <c r="DD10" s="153">
        <f>CN10+CP10-CX10</f>
        <v>548631</v>
      </c>
      <c r="DE10" s="159">
        <f>CO10+CQ10-CY10</f>
        <v>649518</v>
      </c>
      <c r="DF10" s="153">
        <v>0</v>
      </c>
      <c r="DG10" s="153">
        <v>0</v>
      </c>
      <c r="DH10" s="153">
        <v>0</v>
      </c>
      <c r="DI10" s="153">
        <v>0</v>
      </c>
      <c r="DJ10" s="153">
        <v>0</v>
      </c>
      <c r="DK10" s="153">
        <v>0</v>
      </c>
      <c r="DL10" s="153">
        <v>0</v>
      </c>
      <c r="DM10" s="153">
        <v>0</v>
      </c>
      <c r="DN10" s="153">
        <v>0</v>
      </c>
      <c r="DO10" s="153">
        <v>0</v>
      </c>
      <c r="DP10" s="153">
        <v>0</v>
      </c>
      <c r="DQ10" s="153">
        <v>0</v>
      </c>
      <c r="DR10" s="153">
        <v>0</v>
      </c>
      <c r="DS10" s="153">
        <v>0</v>
      </c>
      <c r="DT10" s="153">
        <v>0</v>
      </c>
      <c r="DU10" s="153">
        <v>0</v>
      </c>
      <c r="DV10" s="153">
        <v>0</v>
      </c>
      <c r="DW10" s="153">
        <v>0</v>
      </c>
      <c r="DX10" s="153">
        <v>0</v>
      </c>
      <c r="DY10" s="153">
        <v>0</v>
      </c>
      <c r="DZ10" s="153">
        <v>0</v>
      </c>
      <c r="EA10" s="153">
        <v>0</v>
      </c>
      <c r="EB10" s="153">
        <v>0</v>
      </c>
      <c r="EC10" s="153">
        <v>0</v>
      </c>
      <c r="ED10" s="153">
        <v>0</v>
      </c>
      <c r="EE10" s="153">
        <v>0</v>
      </c>
      <c r="EF10" s="153">
        <v>0</v>
      </c>
      <c r="EG10" s="153">
        <v>0</v>
      </c>
      <c r="EH10" s="153">
        <v>0</v>
      </c>
      <c r="EI10" s="153">
        <v>0</v>
      </c>
      <c r="EJ10" s="153">
        <v>0</v>
      </c>
      <c r="EK10" s="153">
        <v>0</v>
      </c>
    </row>
    <row r="11" spans="1:148" s="45" customFormat="1" ht="18.75" customHeight="1" x14ac:dyDescent="0.15">
      <c r="A11" s="41"/>
      <c r="B11" s="43" t="s">
        <v>1183</v>
      </c>
      <c r="C11" s="42"/>
      <c r="D11" s="116">
        <f>SUM(D9:D10)</f>
        <v>1565106</v>
      </c>
      <c r="E11" s="116">
        <f t="shared" ref="E11:BP11" si="0">SUM(E9:E10)</f>
        <v>1723708</v>
      </c>
      <c r="F11" s="116">
        <f t="shared" si="0"/>
        <v>951323</v>
      </c>
      <c r="G11" s="116">
        <f t="shared" si="0"/>
        <v>1098744</v>
      </c>
      <c r="H11" s="116">
        <f t="shared" si="0"/>
        <v>496618</v>
      </c>
      <c r="I11" s="116">
        <f t="shared" si="0"/>
        <v>533141</v>
      </c>
      <c r="J11" s="116">
        <f t="shared" si="0"/>
        <v>304653</v>
      </c>
      <c r="K11" s="116">
        <f t="shared" si="0"/>
        <v>396418</v>
      </c>
      <c r="L11" s="116">
        <f t="shared" si="0"/>
        <v>304653</v>
      </c>
      <c r="M11" s="116">
        <f t="shared" si="0"/>
        <v>396418</v>
      </c>
      <c r="N11" s="116">
        <f t="shared" si="0"/>
        <v>0</v>
      </c>
      <c r="O11" s="116">
        <f t="shared" si="0"/>
        <v>0</v>
      </c>
      <c r="P11" s="116">
        <f t="shared" si="0"/>
        <v>147526</v>
      </c>
      <c r="Q11" s="116">
        <f t="shared" si="0"/>
        <v>165220</v>
      </c>
      <c r="R11" s="116">
        <f t="shared" si="0"/>
        <v>147330</v>
      </c>
      <c r="S11" s="116">
        <f t="shared" si="0"/>
        <v>165200</v>
      </c>
      <c r="T11" s="116">
        <f t="shared" si="0"/>
        <v>196</v>
      </c>
      <c r="U11" s="116">
        <f t="shared" si="0"/>
        <v>20</v>
      </c>
      <c r="V11" s="116">
        <f t="shared" si="0"/>
        <v>5955</v>
      </c>
      <c r="W11" s="116">
        <f t="shared" si="0"/>
        <v>5974</v>
      </c>
      <c r="X11" s="116">
        <f t="shared" si="0"/>
        <v>-281</v>
      </c>
      <c r="Y11" s="116">
        <f t="shared" si="0"/>
        <v>-300</v>
      </c>
      <c r="Z11" s="116">
        <f t="shared" si="0"/>
        <v>1840</v>
      </c>
      <c r="AA11" s="116">
        <f t="shared" si="0"/>
        <v>3796</v>
      </c>
      <c r="AB11" s="116">
        <f t="shared" si="0"/>
        <v>-29</v>
      </c>
      <c r="AC11" s="116">
        <f t="shared" si="0"/>
        <v>-29</v>
      </c>
      <c r="AD11" s="116">
        <f t="shared" si="0"/>
        <v>613783</v>
      </c>
      <c r="AE11" s="116">
        <f t="shared" si="0"/>
        <v>624963</v>
      </c>
      <c r="AF11" s="116">
        <f t="shared" si="0"/>
        <v>607755</v>
      </c>
      <c r="AG11" s="116">
        <f t="shared" si="0"/>
        <v>605690</v>
      </c>
      <c r="AH11" s="116">
        <f t="shared" si="0"/>
        <v>5000</v>
      </c>
      <c r="AI11" s="116">
        <f t="shared" si="0"/>
        <v>18000</v>
      </c>
      <c r="AJ11" s="116">
        <f t="shared" si="0"/>
        <v>0</v>
      </c>
      <c r="AK11" s="116">
        <f t="shared" si="0"/>
        <v>0</v>
      </c>
      <c r="AL11" s="116">
        <f t="shared" si="0"/>
        <v>0</v>
      </c>
      <c r="AM11" s="116">
        <f t="shared" si="0"/>
        <v>0</v>
      </c>
      <c r="AN11" s="116">
        <f t="shared" si="0"/>
        <v>0</v>
      </c>
      <c r="AO11" s="116">
        <f t="shared" si="0"/>
        <v>0</v>
      </c>
      <c r="AP11" s="116">
        <f t="shared" si="0"/>
        <v>0</v>
      </c>
      <c r="AQ11" s="116">
        <f t="shared" si="0"/>
        <v>0</v>
      </c>
      <c r="AR11" s="116">
        <f t="shared" si="0"/>
        <v>1565106</v>
      </c>
      <c r="AS11" s="116">
        <f t="shared" si="0"/>
        <v>1723708</v>
      </c>
      <c r="AT11" s="116">
        <f t="shared" si="0"/>
        <v>694776</v>
      </c>
      <c r="AU11" s="116">
        <f t="shared" si="0"/>
        <v>832831</v>
      </c>
      <c r="AV11" s="116">
        <f t="shared" si="0"/>
        <v>694776</v>
      </c>
      <c r="AW11" s="116">
        <f t="shared" si="0"/>
        <v>832657</v>
      </c>
      <c r="AX11" s="116">
        <f t="shared" si="0"/>
        <v>0</v>
      </c>
      <c r="AY11" s="116">
        <f t="shared" si="0"/>
        <v>0</v>
      </c>
      <c r="AZ11" s="116">
        <f t="shared" si="0"/>
        <v>0</v>
      </c>
      <c r="BA11" s="116">
        <f t="shared" si="0"/>
        <v>174</v>
      </c>
      <c r="BB11" s="116">
        <f t="shared" si="0"/>
        <v>0</v>
      </c>
      <c r="BC11" s="116">
        <f t="shared" si="0"/>
        <v>0</v>
      </c>
      <c r="BD11" s="116">
        <f t="shared" si="0"/>
        <v>870330</v>
      </c>
      <c r="BE11" s="116">
        <f t="shared" si="0"/>
        <v>890876</v>
      </c>
      <c r="BF11" s="116">
        <f t="shared" si="0"/>
        <v>870176</v>
      </c>
      <c r="BG11" s="116">
        <f t="shared" si="0"/>
        <v>890786</v>
      </c>
      <c r="BH11" s="116">
        <f t="shared" si="0"/>
        <v>65</v>
      </c>
      <c r="BI11" s="116">
        <f t="shared" si="0"/>
        <v>65</v>
      </c>
      <c r="BJ11" s="116">
        <f t="shared" si="0"/>
        <v>0</v>
      </c>
      <c r="BK11" s="116">
        <f t="shared" si="0"/>
        <v>0</v>
      </c>
      <c r="BL11" s="116">
        <f t="shared" si="0"/>
        <v>2669133</v>
      </c>
      <c r="BM11" s="116">
        <f t="shared" si="0"/>
        <v>3128331</v>
      </c>
      <c r="BN11" s="116">
        <f t="shared" si="0"/>
        <v>2628539</v>
      </c>
      <c r="BO11" s="116">
        <f t="shared" si="0"/>
        <v>3114199</v>
      </c>
      <c r="BP11" s="116">
        <f t="shared" si="0"/>
        <v>37600</v>
      </c>
      <c r="BQ11" s="116">
        <f t="shared" ref="BQ11:EB11" si="1">SUM(BQ9:BQ10)</f>
        <v>43590</v>
      </c>
      <c r="BR11" s="116">
        <f t="shared" si="1"/>
        <v>2994</v>
      </c>
      <c r="BS11" s="116">
        <f t="shared" si="1"/>
        <v>1493</v>
      </c>
      <c r="BT11" s="116">
        <f t="shared" si="1"/>
        <v>2275015</v>
      </c>
      <c r="BU11" s="116">
        <f t="shared" si="1"/>
        <v>2727684</v>
      </c>
      <c r="BV11" s="116">
        <f t="shared" si="1"/>
        <v>2168806</v>
      </c>
      <c r="BW11" s="116">
        <f t="shared" si="1"/>
        <v>2624434</v>
      </c>
      <c r="BX11" s="116">
        <f t="shared" si="1"/>
        <v>0</v>
      </c>
      <c r="BY11" s="116">
        <f t="shared" si="1"/>
        <v>0</v>
      </c>
      <c r="BZ11" s="116">
        <f t="shared" si="1"/>
        <v>0</v>
      </c>
      <c r="CA11" s="116">
        <f t="shared" si="1"/>
        <v>0</v>
      </c>
      <c r="CB11" s="116">
        <f t="shared" si="1"/>
        <v>106055</v>
      </c>
      <c r="CC11" s="116">
        <f t="shared" si="1"/>
        <v>103207</v>
      </c>
      <c r="CD11" s="116">
        <f t="shared" si="1"/>
        <v>154</v>
      </c>
      <c r="CE11" s="116">
        <f t="shared" si="1"/>
        <v>43</v>
      </c>
      <c r="CF11" s="116">
        <f t="shared" si="1"/>
        <v>394117</v>
      </c>
      <c r="CG11" s="116">
        <f t="shared" si="1"/>
        <v>431598</v>
      </c>
      <c r="CH11" s="116">
        <f t="shared" si="1"/>
        <v>0</v>
      </c>
      <c r="CI11" s="116">
        <f t="shared" si="1"/>
        <v>0</v>
      </c>
      <c r="CJ11" s="116">
        <f t="shared" si="1"/>
        <v>88</v>
      </c>
      <c r="CK11" s="116">
        <f t="shared" si="1"/>
        <v>25</v>
      </c>
      <c r="CL11" s="116">
        <f t="shared" si="1"/>
        <v>0</v>
      </c>
      <c r="CM11" s="116">
        <f t="shared" si="1"/>
        <v>0</v>
      </c>
      <c r="CN11" s="116">
        <f t="shared" si="1"/>
        <v>509288</v>
      </c>
      <c r="CO11" s="116">
        <f t="shared" si="1"/>
        <v>548705</v>
      </c>
      <c r="CP11" s="116">
        <f t="shared" si="1"/>
        <v>1166847</v>
      </c>
      <c r="CQ11" s="116">
        <f t="shared" si="1"/>
        <v>1328882</v>
      </c>
      <c r="CR11" s="116">
        <f t="shared" si="1"/>
        <v>858827</v>
      </c>
      <c r="CS11" s="116">
        <f t="shared" si="1"/>
        <v>1012166</v>
      </c>
      <c r="CT11" s="116">
        <f t="shared" si="1"/>
        <v>0</v>
      </c>
      <c r="CU11" s="116">
        <f t="shared" si="1"/>
        <v>0</v>
      </c>
      <c r="CV11" s="116">
        <f t="shared" si="1"/>
        <v>308020</v>
      </c>
      <c r="CW11" s="116">
        <f t="shared" si="1"/>
        <v>316716</v>
      </c>
      <c r="CX11" s="116">
        <f t="shared" si="1"/>
        <v>1127430</v>
      </c>
      <c r="CY11" s="116">
        <f t="shared" si="1"/>
        <v>1227990</v>
      </c>
      <c r="CZ11" s="116">
        <f t="shared" si="1"/>
        <v>834064</v>
      </c>
      <c r="DA11" s="116">
        <f t="shared" si="1"/>
        <v>937970</v>
      </c>
      <c r="DB11" s="116">
        <f t="shared" si="1"/>
        <v>293366</v>
      </c>
      <c r="DC11" s="116">
        <f t="shared" si="1"/>
        <v>290020</v>
      </c>
      <c r="DD11" s="116">
        <f t="shared" si="1"/>
        <v>548705</v>
      </c>
      <c r="DE11" s="116">
        <f t="shared" si="1"/>
        <v>649597</v>
      </c>
      <c r="DF11" s="116">
        <f t="shared" si="1"/>
        <v>0</v>
      </c>
      <c r="DG11" s="116">
        <f t="shared" si="1"/>
        <v>0</v>
      </c>
      <c r="DH11" s="116">
        <f t="shared" si="1"/>
        <v>0</v>
      </c>
      <c r="DI11" s="116">
        <f t="shared" si="1"/>
        <v>0</v>
      </c>
      <c r="DJ11" s="116">
        <f t="shared" si="1"/>
        <v>0</v>
      </c>
      <c r="DK11" s="116">
        <f t="shared" si="1"/>
        <v>0</v>
      </c>
      <c r="DL11" s="116">
        <f t="shared" si="1"/>
        <v>0</v>
      </c>
      <c r="DM11" s="116">
        <f t="shared" si="1"/>
        <v>0</v>
      </c>
      <c r="DN11" s="116">
        <f t="shared" si="1"/>
        <v>0</v>
      </c>
      <c r="DO11" s="116">
        <f t="shared" si="1"/>
        <v>0</v>
      </c>
      <c r="DP11" s="116">
        <f t="shared" si="1"/>
        <v>0</v>
      </c>
      <c r="DQ11" s="116">
        <f t="shared" si="1"/>
        <v>0</v>
      </c>
      <c r="DR11" s="116">
        <f t="shared" si="1"/>
        <v>0</v>
      </c>
      <c r="DS11" s="116">
        <f t="shared" si="1"/>
        <v>0</v>
      </c>
      <c r="DT11" s="116">
        <f t="shared" si="1"/>
        <v>0</v>
      </c>
      <c r="DU11" s="116">
        <f t="shared" si="1"/>
        <v>0</v>
      </c>
      <c r="DV11" s="116">
        <f t="shared" si="1"/>
        <v>0</v>
      </c>
      <c r="DW11" s="116">
        <f t="shared" si="1"/>
        <v>0</v>
      </c>
      <c r="DX11" s="116">
        <f t="shared" si="1"/>
        <v>0</v>
      </c>
      <c r="DY11" s="116">
        <f t="shared" si="1"/>
        <v>0</v>
      </c>
      <c r="DZ11" s="116">
        <f t="shared" si="1"/>
        <v>0</v>
      </c>
      <c r="EA11" s="116">
        <f t="shared" si="1"/>
        <v>0</v>
      </c>
      <c r="EB11" s="116">
        <f t="shared" si="1"/>
        <v>0</v>
      </c>
      <c r="EC11" s="116">
        <f t="shared" ref="EC11:EK11" si="2">SUM(EC9:EC10)</f>
        <v>0</v>
      </c>
      <c r="ED11" s="116">
        <f t="shared" si="2"/>
        <v>0</v>
      </c>
      <c r="EE11" s="116">
        <f t="shared" si="2"/>
        <v>0</v>
      </c>
      <c r="EF11" s="116">
        <f t="shared" si="2"/>
        <v>0</v>
      </c>
      <c r="EG11" s="116">
        <f t="shared" si="2"/>
        <v>0</v>
      </c>
      <c r="EH11" s="116">
        <f t="shared" si="2"/>
        <v>0</v>
      </c>
      <c r="EI11" s="116">
        <f t="shared" si="2"/>
        <v>0</v>
      </c>
      <c r="EJ11" s="116">
        <f t="shared" si="2"/>
        <v>0</v>
      </c>
      <c r="EK11" s="116">
        <f t="shared" si="2"/>
        <v>0</v>
      </c>
    </row>
    <row r="12" spans="1:148" s="55" customFormat="1" ht="12" customHeight="1" x14ac:dyDescent="0.2">
      <c r="B12" s="57"/>
      <c r="C12" s="57"/>
      <c r="D12" s="201" t="s">
        <v>23</v>
      </c>
      <c r="E12" s="201"/>
      <c r="F12" s="56"/>
      <c r="G12" s="56"/>
      <c r="H12" s="56"/>
      <c r="I12" s="56"/>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114"/>
      <c r="CO12" s="114"/>
      <c r="CP12" s="115"/>
      <c r="CQ12" s="115"/>
      <c r="CR12" s="114"/>
      <c r="CS12" s="114"/>
      <c r="CT12" s="114"/>
      <c r="CU12" s="114"/>
      <c r="CV12" s="114"/>
      <c r="CW12" s="114"/>
      <c r="CX12" s="114"/>
      <c r="CY12" s="114"/>
      <c r="CZ12" s="114"/>
      <c r="DA12" s="114"/>
      <c r="DB12" s="114"/>
      <c r="DC12" s="114"/>
      <c r="DD12" s="114"/>
      <c r="DE12" s="11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8"/>
      <c r="EI12" s="58"/>
      <c r="EJ12" s="58"/>
      <c r="EK12" s="58"/>
      <c r="EL12" s="54"/>
      <c r="EM12" s="54"/>
      <c r="EN12" s="54"/>
      <c r="EO12" s="54"/>
      <c r="EP12" s="54"/>
    </row>
    <row r="13" spans="1:148" s="59" customFormat="1" ht="12" customHeight="1" x14ac:dyDescent="0.2">
      <c r="B13" s="60"/>
      <c r="C13" s="60"/>
      <c r="D13" s="198" t="s">
        <v>120</v>
      </c>
      <c r="E13" s="198"/>
      <c r="F13" s="198"/>
      <c r="G13" s="198"/>
      <c r="H13" s="198"/>
      <c r="I13" s="198"/>
      <c r="J13" s="198"/>
      <c r="K13" s="198"/>
      <c r="L13" s="198"/>
      <c r="M13" s="198"/>
      <c r="N13" s="198"/>
      <c r="O13" s="198"/>
      <c r="P13" s="198"/>
      <c r="Q13" s="198"/>
      <c r="S13" s="70"/>
      <c r="T13" s="70"/>
      <c r="U13" s="70"/>
      <c r="V13" s="70"/>
      <c r="W13" s="70"/>
      <c r="X13" s="69"/>
      <c r="Y13" s="69"/>
      <c r="Z13" s="69"/>
      <c r="AA13" s="69"/>
      <c r="AB13" s="69"/>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2"/>
      <c r="DE13" s="62"/>
      <c r="DF13" s="61"/>
      <c r="DG13" s="61"/>
      <c r="DH13" s="61"/>
      <c r="DI13" s="61"/>
      <c r="DJ13" s="61"/>
      <c r="DK13" s="62"/>
      <c r="DL13" s="62"/>
      <c r="DM13" s="62"/>
      <c r="DN13" s="62"/>
      <c r="DO13" s="62"/>
      <c r="DP13" s="62"/>
      <c r="DQ13" s="62"/>
      <c r="DR13" s="62"/>
      <c r="DS13" s="62"/>
      <c r="DT13" s="62"/>
      <c r="DU13" s="62"/>
      <c r="DV13" s="62"/>
      <c r="DW13" s="62"/>
      <c r="DX13" s="62"/>
      <c r="DY13" s="62"/>
      <c r="DZ13" s="62"/>
      <c r="EA13" s="62"/>
      <c r="EB13" s="62"/>
      <c r="EC13" s="62"/>
      <c r="ED13" s="62"/>
      <c r="EE13" s="62"/>
      <c r="EF13" s="62"/>
      <c r="EG13" s="62"/>
    </row>
    <row r="14" spans="1:148" s="59" customFormat="1" ht="12" customHeight="1" x14ac:dyDescent="0.2">
      <c r="B14" s="60"/>
      <c r="C14" s="60"/>
      <c r="D14" s="98" t="s">
        <v>1176</v>
      </c>
      <c r="E14" s="76"/>
      <c r="F14" s="76"/>
      <c r="G14" s="76"/>
      <c r="H14" s="76"/>
      <c r="I14" s="76"/>
      <c r="J14" s="76"/>
      <c r="K14" s="76"/>
      <c r="L14" s="76"/>
      <c r="M14" s="76"/>
      <c r="N14" s="76"/>
      <c r="O14" s="76"/>
      <c r="P14" s="76"/>
      <c r="Q14" s="76"/>
      <c r="S14" s="80"/>
      <c r="T14" s="80"/>
      <c r="U14" s="80"/>
      <c r="V14" s="80"/>
      <c r="W14" s="80"/>
      <c r="X14" s="79"/>
      <c r="Y14" s="79"/>
      <c r="Z14" s="79"/>
      <c r="AA14" s="79"/>
      <c r="AB14" s="79"/>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2"/>
      <c r="DE14" s="62"/>
      <c r="DF14" s="61"/>
      <c r="DG14" s="61"/>
      <c r="DH14" s="61"/>
      <c r="DI14" s="61"/>
      <c r="DJ14" s="61"/>
      <c r="DK14" s="62"/>
      <c r="DL14" s="62"/>
      <c r="DM14" s="62"/>
      <c r="DN14" s="62"/>
      <c r="DO14" s="62"/>
      <c r="DP14" s="62"/>
      <c r="DQ14" s="62"/>
      <c r="DR14" s="62"/>
      <c r="DS14" s="62"/>
      <c r="DT14" s="62"/>
      <c r="DU14" s="62"/>
      <c r="DV14" s="62"/>
      <c r="DW14" s="62"/>
      <c r="DX14" s="62"/>
      <c r="DY14" s="62"/>
      <c r="DZ14" s="62"/>
      <c r="EA14" s="62"/>
      <c r="EB14" s="62"/>
      <c r="EC14" s="62"/>
      <c r="ED14" s="62"/>
      <c r="EE14" s="62"/>
      <c r="EF14" s="62"/>
      <c r="EG14" s="62"/>
    </row>
    <row r="15" spans="1:148" s="59" customFormat="1" ht="22.5" customHeight="1" x14ac:dyDescent="0.2">
      <c r="B15" s="60"/>
      <c r="C15" s="60"/>
      <c r="D15" s="198" t="s">
        <v>41</v>
      </c>
      <c r="E15" s="198"/>
      <c r="F15" s="198"/>
      <c r="G15" s="198"/>
      <c r="H15" s="198"/>
      <c r="I15" s="198"/>
      <c r="J15" s="198"/>
      <c r="K15" s="198"/>
      <c r="L15" s="198"/>
      <c r="M15" s="198"/>
      <c r="N15" s="198"/>
      <c r="O15" s="198"/>
      <c r="P15" s="198"/>
      <c r="Q15" s="198"/>
      <c r="S15" s="66"/>
      <c r="T15" s="70"/>
      <c r="U15" s="48"/>
      <c r="V15" s="48"/>
      <c r="W15" s="199"/>
      <c r="X15" s="199"/>
      <c r="Y15" s="199"/>
      <c r="Z15" s="75"/>
      <c r="AA15" s="75"/>
      <c r="AB15" s="75"/>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2"/>
      <c r="DE15" s="62"/>
      <c r="DF15" s="61"/>
      <c r="DG15" s="61"/>
      <c r="DH15" s="61"/>
      <c r="DI15" s="61"/>
      <c r="DJ15" s="61"/>
      <c r="DK15" s="62"/>
      <c r="DL15" s="62"/>
      <c r="DM15" s="62"/>
      <c r="DN15" s="62"/>
      <c r="DO15" s="62"/>
      <c r="DP15" s="62"/>
      <c r="DQ15" s="62"/>
      <c r="DR15" s="62"/>
      <c r="DS15" s="62"/>
      <c r="DT15" s="62"/>
      <c r="DU15" s="62"/>
      <c r="DV15" s="62"/>
      <c r="DW15" s="62"/>
      <c r="DX15" s="62"/>
      <c r="DY15" s="62"/>
      <c r="DZ15" s="62"/>
      <c r="EA15" s="62"/>
      <c r="EB15" s="62"/>
      <c r="EC15" s="62"/>
      <c r="ED15" s="62"/>
      <c r="EE15" s="62"/>
      <c r="EF15" s="62"/>
      <c r="EG15" s="62"/>
    </row>
    <row r="16" spans="1:148" s="59" customFormat="1" ht="12" customHeight="1" x14ac:dyDescent="0.2">
      <c r="B16" s="60"/>
      <c r="C16" s="60"/>
      <c r="D16" s="198" t="s">
        <v>121</v>
      </c>
      <c r="E16" s="198"/>
      <c r="F16" s="198"/>
      <c r="G16" s="198"/>
      <c r="H16" s="198"/>
      <c r="I16" s="198"/>
      <c r="J16" s="198"/>
      <c r="K16" s="198"/>
      <c r="L16" s="198"/>
      <c r="M16" s="198"/>
      <c r="N16" s="198"/>
      <c r="O16" s="198"/>
      <c r="P16" s="198"/>
      <c r="Q16" s="198"/>
      <c r="S16" s="73"/>
      <c r="T16" s="73"/>
      <c r="U16" s="73"/>
      <c r="V16" s="67"/>
      <c r="W16" s="67"/>
      <c r="X16" s="49"/>
      <c r="Y16" s="70"/>
      <c r="Z16" s="67"/>
      <c r="AA16" s="67"/>
      <c r="AB16" s="67"/>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3"/>
      <c r="BO16" s="63"/>
      <c r="BP16" s="61"/>
      <c r="BQ16" s="61"/>
      <c r="BR16" s="61"/>
      <c r="BS16" s="61"/>
      <c r="BT16" s="61"/>
      <c r="BU16" s="61"/>
      <c r="BV16" s="63"/>
      <c r="BW16" s="63"/>
      <c r="BX16" s="63"/>
      <c r="BY16" s="63"/>
      <c r="BZ16" s="61"/>
      <c r="CA16" s="61"/>
      <c r="CB16" s="61"/>
      <c r="CC16" s="61"/>
      <c r="CD16" s="61"/>
      <c r="CE16" s="61"/>
      <c r="CF16" s="61"/>
      <c r="CI16" s="61"/>
      <c r="CJ16" s="62"/>
      <c r="CK16" s="61"/>
      <c r="CL16" s="53"/>
      <c r="CM16" s="53"/>
    </row>
    <row r="17" spans="2:146" s="59" customFormat="1" ht="12" customHeight="1" x14ac:dyDescent="0.25">
      <c r="D17" s="198" t="s">
        <v>40</v>
      </c>
      <c r="E17" s="198"/>
      <c r="F17" s="198"/>
      <c r="G17" s="198"/>
      <c r="H17" s="198"/>
      <c r="I17" s="198"/>
      <c r="J17" s="198"/>
      <c r="K17" s="198"/>
      <c r="L17" s="198"/>
      <c r="M17" s="198"/>
      <c r="N17" s="198"/>
      <c r="O17" s="198"/>
      <c r="P17" s="198"/>
      <c r="Q17" s="198"/>
      <c r="T17" s="61"/>
      <c r="U17" s="61"/>
      <c r="V17" s="61"/>
      <c r="W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L17" s="61"/>
      <c r="EM17" s="61"/>
      <c r="EN17" s="61"/>
      <c r="EO17" s="61"/>
      <c r="EP17" s="61"/>
    </row>
    <row r="18" spans="2:146" ht="12" customHeight="1" x14ac:dyDescent="0.25">
      <c r="B18" s="16"/>
      <c r="C18" s="16"/>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K18" s="14"/>
    </row>
    <row r="19" spans="2:146" ht="12" customHeight="1" x14ac:dyDescent="0.2"/>
    <row r="20" spans="2:146" ht="12" customHeight="1" x14ac:dyDescent="0.2"/>
    <row r="21" spans="2:146" ht="12" customHeight="1" x14ac:dyDescent="0.2"/>
  </sheetData>
  <mergeCells count="87">
    <mergeCell ref="BV4:BW4"/>
    <mergeCell ref="AF4:AG4"/>
    <mergeCell ref="AR4:AS4"/>
    <mergeCell ref="BB4:BC4"/>
    <mergeCell ref="CJ4:CK4"/>
    <mergeCell ref="AL5:AM5"/>
    <mergeCell ref="AN5:AO5"/>
    <mergeCell ref="DN5:DO5"/>
    <mergeCell ref="DF5:DG5"/>
    <mergeCell ref="DJ5:DK5"/>
    <mergeCell ref="CD5:CE5"/>
    <mergeCell ref="CF5:CG5"/>
    <mergeCell ref="AP5:AQ5"/>
    <mergeCell ref="BV5:BW5"/>
    <mergeCell ref="BH5:BI5"/>
    <mergeCell ref="AZ5:BA5"/>
    <mergeCell ref="BZ5:CA5"/>
    <mergeCell ref="CB5:CC5"/>
    <mergeCell ref="CX5:CY5"/>
    <mergeCell ref="CP5:CQ5"/>
    <mergeCell ref="CL5:CM5"/>
    <mergeCell ref="D1:Q1"/>
    <mergeCell ref="D2:Q2"/>
    <mergeCell ref="O4:Q4"/>
    <mergeCell ref="D3:P3"/>
    <mergeCell ref="A5:A6"/>
    <mergeCell ref="B5:B6"/>
    <mergeCell ref="D5:E5"/>
    <mergeCell ref="J5:K5"/>
    <mergeCell ref="P5:Q5"/>
    <mergeCell ref="N5:O5"/>
    <mergeCell ref="L5:M5"/>
    <mergeCell ref="F5:G5"/>
    <mergeCell ref="H5:I5"/>
    <mergeCell ref="D17:Q17"/>
    <mergeCell ref="D13:Q13"/>
    <mergeCell ref="CN5:CO5"/>
    <mergeCell ref="BR5:BS5"/>
    <mergeCell ref="BT5:BU5"/>
    <mergeCell ref="BJ5:BK5"/>
    <mergeCell ref="BL5:BM5"/>
    <mergeCell ref="BN5:BO5"/>
    <mergeCell ref="BP5:BQ5"/>
    <mergeCell ref="BB5:BC5"/>
    <mergeCell ref="BF5:BG5"/>
    <mergeCell ref="D12:E12"/>
    <mergeCell ref="R5:S5"/>
    <mergeCell ref="AH5:AI5"/>
    <mergeCell ref="AR5:AS5"/>
    <mergeCell ref="T5:U5"/>
    <mergeCell ref="D16:Q16"/>
    <mergeCell ref="D15:Q15"/>
    <mergeCell ref="V5:W5"/>
    <mergeCell ref="X5:Y5"/>
    <mergeCell ref="AB5:AC5"/>
    <mergeCell ref="Z5:AA5"/>
    <mergeCell ref="W15:Y15"/>
    <mergeCell ref="EJ5:EK5"/>
    <mergeCell ref="C5:C6"/>
    <mergeCell ref="CZ5:DA5"/>
    <mergeCell ref="CV5:CW5"/>
    <mergeCell ref="DB5:DC5"/>
    <mergeCell ref="DH5:DI5"/>
    <mergeCell ref="DV5:DW5"/>
    <mergeCell ref="AT5:AU5"/>
    <mergeCell ref="AV5:AW5"/>
    <mergeCell ref="DP5:DQ5"/>
    <mergeCell ref="DR5:DS5"/>
    <mergeCell ref="CR5:CS5"/>
    <mergeCell ref="CT5:CU5"/>
    <mergeCell ref="AD5:AE5"/>
    <mergeCell ref="AF5:AG5"/>
    <mergeCell ref="AJ5:AK5"/>
    <mergeCell ref="AX5:AY5"/>
    <mergeCell ref="CH5:CI5"/>
    <mergeCell ref="BD5:BE5"/>
    <mergeCell ref="BX5:BY5"/>
    <mergeCell ref="EH5:EI5"/>
    <mergeCell ref="EF5:EG5"/>
    <mergeCell ref="DT5:DU5"/>
    <mergeCell ref="ED5:EE5"/>
    <mergeCell ref="EB5:EC5"/>
    <mergeCell ref="DZ5:EA5"/>
    <mergeCell ref="DX5:DY5"/>
    <mergeCell ref="CJ5:CK5"/>
    <mergeCell ref="DL5:DM5"/>
    <mergeCell ref="DD5:DE5"/>
  </mergeCells>
  <pageMargins left="0.3" right="0.1" top="0.54" bottom="0.27" header="0.31496062992126" footer="0.196850393700787"/>
  <pageSetup paperSize="9" orientation="landscape" r:id="rId1"/>
  <headerFooter>
    <oddHeader>&amp;C&amp;P</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FR32"/>
  <sheetViews>
    <sheetView tabSelected="1" zoomScale="128" zoomScaleNormal="128" workbookViewId="0">
      <selection activeCell="C16" sqref="C16"/>
    </sheetView>
  </sheetViews>
  <sheetFormatPr defaultColWidth="9" defaultRowHeight="12.75" x14ac:dyDescent="0.2"/>
  <cols>
    <col min="1" max="1" width="6.140625" style="1" bestFit="1" customWidth="1"/>
    <col min="2" max="2" width="21.5703125" style="5" customWidth="1"/>
    <col min="3" max="3" width="6.140625" style="5" customWidth="1"/>
    <col min="4" max="4" width="7.140625" style="3" customWidth="1"/>
    <col min="5" max="5" width="7" style="3" customWidth="1"/>
    <col min="6" max="7" width="6" style="3" customWidth="1"/>
    <col min="8" max="8" width="7.140625" style="3" customWidth="1"/>
    <col min="9" max="9" width="6.140625" style="3" customWidth="1"/>
    <col min="10" max="11" width="6.5703125" style="3" customWidth="1"/>
    <col min="12" max="12" width="6.42578125" style="3" customWidth="1"/>
    <col min="13" max="13" width="6.7109375" style="3" customWidth="1"/>
    <col min="14" max="14" width="5.5703125" style="3" customWidth="1"/>
    <col min="15" max="15" width="6.28515625" style="3" customWidth="1"/>
    <col min="16" max="16" width="5.85546875" style="3" customWidth="1"/>
    <col min="17" max="18" width="6.28515625" style="3" customWidth="1"/>
    <col min="19" max="19" width="6.140625" style="3" customWidth="1"/>
    <col min="20" max="20" width="4.85546875" style="3" customWidth="1"/>
    <col min="21" max="21" width="5" style="3" customWidth="1"/>
    <col min="22" max="22" width="5.5703125" style="3" customWidth="1"/>
    <col min="23" max="23" width="4.42578125" style="3" customWidth="1"/>
    <col min="24" max="24" width="6.85546875" style="3" customWidth="1"/>
    <col min="25" max="25" width="7.85546875" style="3" customWidth="1"/>
    <col min="26" max="26" width="5.140625" style="3" customWidth="1"/>
    <col min="27" max="27" width="5.7109375" style="3" customWidth="1"/>
    <col min="28" max="28" width="5.140625" style="3" customWidth="1"/>
    <col min="29" max="29" width="4" style="3" customWidth="1"/>
    <col min="30" max="30" width="4.5703125" style="3" customWidth="1"/>
    <col min="31" max="31" width="5.140625" style="3" customWidth="1"/>
    <col min="32" max="32" width="6.85546875" style="3" customWidth="1"/>
    <col min="33" max="33" width="6.42578125" style="3" customWidth="1"/>
    <col min="34" max="34" width="7" style="3" customWidth="1"/>
    <col min="35" max="35" width="7.5703125" style="3" customWidth="1"/>
    <col min="36" max="36" width="6.42578125" style="3" customWidth="1"/>
    <col min="37" max="37" width="5.85546875" style="3" customWidth="1"/>
    <col min="38" max="38" width="6.85546875" style="3" customWidth="1"/>
    <col min="39" max="39" width="6.5703125" style="3" customWidth="1"/>
    <col min="40" max="40" width="7.28515625" style="3" customWidth="1"/>
    <col min="41" max="41" width="6.42578125" style="3" customWidth="1"/>
    <col min="42" max="42" width="4.85546875" style="3" customWidth="1"/>
    <col min="43" max="43" width="4" style="3" customWidth="1"/>
    <col min="44" max="44" width="7.28515625" style="3" customWidth="1"/>
    <col min="45" max="45" width="6.42578125" style="3" customWidth="1"/>
    <col min="46" max="47" width="4" style="3" customWidth="1"/>
    <col min="48" max="48" width="6.85546875" style="3" customWidth="1"/>
    <col min="49" max="49" width="7.140625" style="3" customWidth="1"/>
    <col min="50" max="50" width="7.28515625" style="3" customWidth="1"/>
    <col min="51" max="51" width="7.5703125" style="3" customWidth="1"/>
    <col min="52" max="52" width="7.7109375" style="3" customWidth="1"/>
    <col min="53" max="53" width="7.140625" style="3" customWidth="1"/>
    <col min="54" max="54" width="7.42578125" style="3" customWidth="1"/>
    <col min="55" max="55" width="7.5703125" style="3" customWidth="1"/>
    <col min="56" max="56" width="7.28515625" style="3" customWidth="1"/>
    <col min="57" max="57" width="7" style="3" customWidth="1"/>
    <col min="58" max="58" width="7.140625" style="3" customWidth="1"/>
    <col min="59" max="59" width="7.28515625" style="3" customWidth="1"/>
    <col min="60" max="60" width="5.85546875" style="3" customWidth="1"/>
    <col min="61" max="61" width="5.42578125" style="3" customWidth="1"/>
    <col min="62" max="62" width="5.7109375" style="3" customWidth="1"/>
    <col min="63" max="63" width="5.5703125" style="3" customWidth="1"/>
    <col min="64" max="64" width="6" style="3" customWidth="1"/>
    <col min="65" max="65" width="6.28515625" style="3" customWidth="1"/>
    <col min="66" max="67" width="5.140625" style="3" customWidth="1"/>
    <col min="68" max="68" width="4.7109375" style="3" customWidth="1"/>
    <col min="69" max="69" width="5.5703125" style="3" customWidth="1"/>
    <col min="70" max="70" width="9.5703125" style="3" customWidth="1"/>
    <col min="71" max="71" width="6.85546875" style="3" customWidth="1"/>
    <col min="72" max="72" width="8" style="3" customWidth="1"/>
    <col min="73" max="73" width="6.7109375" style="3" customWidth="1"/>
    <col min="74" max="82" width="6.28515625" style="3" customWidth="1"/>
    <col min="83" max="83" width="7" style="3" customWidth="1"/>
    <col min="84" max="85" width="4" style="3" hidden="1" customWidth="1"/>
    <col min="86" max="16384" width="9" style="1"/>
  </cols>
  <sheetData>
    <row r="1" spans="1:129" ht="15" customHeight="1" x14ac:dyDescent="0.2">
      <c r="D1" s="204" t="s">
        <v>1178</v>
      </c>
      <c r="E1" s="204"/>
      <c r="F1" s="204"/>
      <c r="G1" s="204"/>
      <c r="H1" s="204"/>
      <c r="I1" s="204"/>
      <c r="J1" s="204"/>
      <c r="K1" s="204"/>
      <c r="L1" s="204"/>
      <c r="M1" s="204"/>
      <c r="N1" s="204"/>
      <c r="O1" s="204"/>
      <c r="P1" s="204"/>
      <c r="Q1" s="204"/>
    </row>
    <row r="2" spans="1:129" ht="15.75" x14ac:dyDescent="0.25">
      <c r="B2" s="8"/>
      <c r="D2" s="204" t="s">
        <v>1188</v>
      </c>
      <c r="E2" s="204"/>
      <c r="F2" s="204"/>
      <c r="G2" s="204"/>
      <c r="H2" s="204"/>
      <c r="I2" s="204"/>
      <c r="J2" s="204"/>
      <c r="K2" s="204"/>
      <c r="L2" s="204"/>
      <c r="M2" s="204"/>
      <c r="N2" s="204"/>
      <c r="O2" s="204"/>
      <c r="P2" s="204"/>
      <c r="Q2" s="204"/>
    </row>
    <row r="3" spans="1:129" s="4" customFormat="1" ht="15.75" customHeight="1" x14ac:dyDescent="0.25">
      <c r="D3" s="206" t="s">
        <v>1190</v>
      </c>
      <c r="E3" s="206"/>
      <c r="F3" s="206"/>
      <c r="G3" s="206"/>
      <c r="H3" s="206"/>
      <c r="I3" s="206"/>
      <c r="J3" s="206"/>
      <c r="K3" s="206"/>
      <c r="L3" s="206"/>
      <c r="M3" s="206"/>
      <c r="N3" s="206"/>
      <c r="O3" s="206"/>
      <c r="P3" s="206"/>
      <c r="Q3" s="182"/>
      <c r="R3" s="182"/>
      <c r="S3" s="182"/>
      <c r="T3" s="182"/>
      <c r="U3" s="182"/>
    </row>
    <row r="4" spans="1:129" s="20" customFormat="1" ht="16.5" thickBot="1" x14ac:dyDescent="0.25">
      <c r="B4" s="21"/>
      <c r="C4" s="5"/>
      <c r="Q4" s="22" t="s">
        <v>1</v>
      </c>
      <c r="Z4" s="23"/>
      <c r="AD4" s="22"/>
      <c r="AG4" s="23"/>
      <c r="AJ4" s="22"/>
      <c r="AL4" s="22"/>
      <c r="BB4" s="22"/>
      <c r="BD4" s="23"/>
      <c r="BJ4" s="23"/>
      <c r="BP4" s="23"/>
      <c r="BT4" s="1"/>
      <c r="BU4" s="1"/>
      <c r="BZ4" s="23"/>
      <c r="CB4" s="1"/>
      <c r="CC4" s="1"/>
      <c r="CD4" s="1"/>
      <c r="CE4" s="1"/>
      <c r="CF4" s="1"/>
      <c r="CG4" s="1"/>
    </row>
    <row r="5" spans="1:129" s="28" customFormat="1" ht="115.5" customHeight="1" thickBot="1" x14ac:dyDescent="0.3">
      <c r="A5" s="207" t="s">
        <v>2</v>
      </c>
      <c r="B5" s="193" t="s">
        <v>0</v>
      </c>
      <c r="C5" s="193" t="s">
        <v>1169</v>
      </c>
      <c r="D5" s="211" t="s">
        <v>3</v>
      </c>
      <c r="E5" s="211"/>
      <c r="F5" s="212" t="s">
        <v>35</v>
      </c>
      <c r="G5" s="213"/>
      <c r="H5" s="212" t="s">
        <v>33</v>
      </c>
      <c r="I5" s="213"/>
      <c r="J5" s="211" t="s">
        <v>4</v>
      </c>
      <c r="K5" s="211"/>
      <c r="L5" s="211" t="s">
        <v>26</v>
      </c>
      <c r="M5" s="211"/>
      <c r="N5" s="211" t="s">
        <v>44</v>
      </c>
      <c r="O5" s="211"/>
      <c r="P5" s="212" t="s">
        <v>34</v>
      </c>
      <c r="Q5" s="213"/>
      <c r="R5" s="212" t="s">
        <v>5</v>
      </c>
      <c r="S5" s="213"/>
      <c r="T5" s="212" t="s">
        <v>6</v>
      </c>
      <c r="U5" s="213"/>
      <c r="V5" s="212" t="s">
        <v>32</v>
      </c>
      <c r="W5" s="213"/>
      <c r="X5" s="212" t="s">
        <v>7</v>
      </c>
      <c r="Y5" s="213"/>
      <c r="Z5" s="212" t="s">
        <v>8</v>
      </c>
      <c r="AA5" s="213"/>
      <c r="AB5" s="212" t="s">
        <v>31</v>
      </c>
      <c r="AC5" s="213"/>
      <c r="AD5" s="212" t="s">
        <v>9</v>
      </c>
      <c r="AE5" s="213"/>
      <c r="AF5" s="212" t="s">
        <v>10</v>
      </c>
      <c r="AG5" s="213"/>
      <c r="AH5" s="211" t="s">
        <v>11</v>
      </c>
      <c r="AI5" s="211"/>
      <c r="AJ5" s="211" t="s">
        <v>12</v>
      </c>
      <c r="AK5" s="211"/>
      <c r="AL5" s="212" t="s">
        <v>13</v>
      </c>
      <c r="AM5" s="213"/>
      <c r="AN5" s="212" t="s">
        <v>122</v>
      </c>
      <c r="AO5" s="213"/>
      <c r="AP5" s="212" t="s">
        <v>123</v>
      </c>
      <c r="AQ5" s="213"/>
      <c r="AR5" s="212" t="s">
        <v>124</v>
      </c>
      <c r="AS5" s="213"/>
      <c r="AT5" s="211" t="s">
        <v>49</v>
      </c>
      <c r="AU5" s="211"/>
      <c r="AV5" s="211" t="s">
        <v>14</v>
      </c>
      <c r="AW5" s="211"/>
      <c r="AX5" s="212" t="s">
        <v>36</v>
      </c>
      <c r="AY5" s="213"/>
      <c r="AZ5" s="212" t="s">
        <v>15</v>
      </c>
      <c r="BA5" s="213"/>
      <c r="BB5" s="212" t="s">
        <v>27</v>
      </c>
      <c r="BC5" s="213"/>
      <c r="BD5" s="211" t="s">
        <v>53</v>
      </c>
      <c r="BE5" s="211"/>
      <c r="BF5" s="212" t="s">
        <v>56</v>
      </c>
      <c r="BG5" s="213"/>
      <c r="BH5" s="212" t="s">
        <v>37</v>
      </c>
      <c r="BI5" s="213"/>
      <c r="BJ5" s="211" t="s">
        <v>54</v>
      </c>
      <c r="BK5" s="211"/>
      <c r="BL5" s="211" t="s">
        <v>38</v>
      </c>
      <c r="BM5" s="211"/>
      <c r="BN5" s="211" t="s">
        <v>16</v>
      </c>
      <c r="BO5" s="211"/>
      <c r="BP5" s="211" t="s">
        <v>17</v>
      </c>
      <c r="BQ5" s="211"/>
      <c r="BR5" s="212" t="s">
        <v>1177</v>
      </c>
      <c r="BS5" s="213"/>
      <c r="BT5" s="212" t="s">
        <v>45</v>
      </c>
      <c r="BU5" s="213"/>
      <c r="BV5" s="211" t="s">
        <v>50</v>
      </c>
      <c r="BW5" s="211"/>
      <c r="BX5" s="211" t="s">
        <v>46</v>
      </c>
      <c r="BY5" s="211"/>
      <c r="BZ5" s="211" t="s">
        <v>47</v>
      </c>
      <c r="CA5" s="211"/>
      <c r="CB5" s="212" t="s">
        <v>39</v>
      </c>
      <c r="CC5" s="213"/>
      <c r="CD5" s="212" t="s">
        <v>125</v>
      </c>
      <c r="CE5" s="213"/>
      <c r="CF5" s="212" t="s">
        <v>51</v>
      </c>
      <c r="CG5" s="213"/>
    </row>
    <row r="6" spans="1:129" s="29" customFormat="1" ht="23.25" customHeight="1" thickBot="1" x14ac:dyDescent="0.25">
      <c r="A6" s="210"/>
      <c r="B6" s="209"/>
      <c r="C6" s="194"/>
      <c r="D6" s="35">
        <v>2018</v>
      </c>
      <c r="E6" s="36">
        <v>2019</v>
      </c>
      <c r="F6" s="35">
        <v>2018</v>
      </c>
      <c r="G6" s="36">
        <v>2019</v>
      </c>
      <c r="H6" s="35">
        <v>2018</v>
      </c>
      <c r="I6" s="36">
        <v>2019</v>
      </c>
      <c r="J6" s="35">
        <v>2018</v>
      </c>
      <c r="K6" s="36">
        <v>2019</v>
      </c>
      <c r="L6" s="35">
        <v>2018</v>
      </c>
      <c r="M6" s="36">
        <v>2019</v>
      </c>
      <c r="N6" s="35">
        <v>2018</v>
      </c>
      <c r="O6" s="36">
        <v>2019</v>
      </c>
      <c r="P6" s="35">
        <v>2018</v>
      </c>
      <c r="Q6" s="36">
        <v>2019</v>
      </c>
      <c r="R6" s="35">
        <v>2018</v>
      </c>
      <c r="S6" s="36">
        <v>2019</v>
      </c>
      <c r="T6" s="35">
        <v>2018</v>
      </c>
      <c r="U6" s="36">
        <v>2019</v>
      </c>
      <c r="V6" s="35">
        <v>2018</v>
      </c>
      <c r="W6" s="36">
        <v>2019</v>
      </c>
      <c r="X6" s="35">
        <v>2018</v>
      </c>
      <c r="Y6" s="36">
        <v>2019</v>
      </c>
      <c r="Z6" s="35">
        <v>2018</v>
      </c>
      <c r="AA6" s="36">
        <v>2019</v>
      </c>
      <c r="AB6" s="35">
        <v>2018</v>
      </c>
      <c r="AC6" s="36">
        <v>2019</v>
      </c>
      <c r="AD6" s="35">
        <v>2018</v>
      </c>
      <c r="AE6" s="36">
        <v>2019</v>
      </c>
      <c r="AF6" s="35">
        <v>2018</v>
      </c>
      <c r="AG6" s="36">
        <v>2019</v>
      </c>
      <c r="AH6" s="35">
        <v>2018</v>
      </c>
      <c r="AI6" s="36">
        <v>2019</v>
      </c>
      <c r="AJ6" s="35">
        <v>2018</v>
      </c>
      <c r="AK6" s="36">
        <v>2019</v>
      </c>
      <c r="AL6" s="35">
        <v>2018</v>
      </c>
      <c r="AM6" s="36">
        <v>2019</v>
      </c>
      <c r="AN6" s="35">
        <v>2018</v>
      </c>
      <c r="AO6" s="36">
        <v>2019</v>
      </c>
      <c r="AP6" s="35">
        <v>2018</v>
      </c>
      <c r="AQ6" s="36">
        <v>2019</v>
      </c>
      <c r="AR6" s="35">
        <v>2018</v>
      </c>
      <c r="AS6" s="36">
        <v>2019</v>
      </c>
      <c r="AT6" s="35">
        <v>2018</v>
      </c>
      <c r="AU6" s="36">
        <v>2019</v>
      </c>
      <c r="AV6" s="35">
        <v>2018</v>
      </c>
      <c r="AW6" s="36">
        <v>2019</v>
      </c>
      <c r="AX6" s="35">
        <v>2018</v>
      </c>
      <c r="AY6" s="36">
        <v>2019</v>
      </c>
      <c r="AZ6" s="35">
        <v>2018</v>
      </c>
      <c r="BA6" s="36">
        <v>2019</v>
      </c>
      <c r="BB6" s="35">
        <v>2018</v>
      </c>
      <c r="BC6" s="36">
        <v>2019</v>
      </c>
      <c r="BD6" s="35">
        <v>2018</v>
      </c>
      <c r="BE6" s="36">
        <v>2019</v>
      </c>
      <c r="BF6" s="35">
        <v>2018</v>
      </c>
      <c r="BG6" s="36">
        <v>2019</v>
      </c>
      <c r="BH6" s="35">
        <v>2018</v>
      </c>
      <c r="BI6" s="36">
        <v>2019</v>
      </c>
      <c r="BJ6" s="35">
        <v>2018</v>
      </c>
      <c r="BK6" s="36">
        <v>2019</v>
      </c>
      <c r="BL6" s="35">
        <v>2018</v>
      </c>
      <c r="BM6" s="36">
        <v>2019</v>
      </c>
      <c r="BN6" s="35">
        <v>2018</v>
      </c>
      <c r="BO6" s="36">
        <v>2019</v>
      </c>
      <c r="BP6" s="35">
        <v>2018</v>
      </c>
      <c r="BQ6" s="36">
        <v>2019</v>
      </c>
      <c r="BR6" s="35">
        <v>2018</v>
      </c>
      <c r="BS6" s="36">
        <v>2019</v>
      </c>
      <c r="BT6" s="35">
        <v>2018</v>
      </c>
      <c r="BU6" s="36">
        <v>2019</v>
      </c>
      <c r="BV6" s="35">
        <v>2018</v>
      </c>
      <c r="BW6" s="36">
        <v>2019</v>
      </c>
      <c r="BX6" s="35">
        <v>2018</v>
      </c>
      <c r="BY6" s="36">
        <v>2019</v>
      </c>
      <c r="BZ6" s="35">
        <v>2018</v>
      </c>
      <c r="CA6" s="36">
        <v>2019</v>
      </c>
      <c r="CB6" s="35">
        <v>2018</v>
      </c>
      <c r="CC6" s="36">
        <v>2019</v>
      </c>
      <c r="CD6" s="35">
        <v>2018</v>
      </c>
      <c r="CE6" s="36">
        <v>2019</v>
      </c>
      <c r="CF6" s="35">
        <v>2017</v>
      </c>
      <c r="CG6" s="36">
        <v>2018</v>
      </c>
    </row>
    <row r="7" spans="1:129" s="9" customFormat="1" ht="18.75" customHeight="1" x14ac:dyDescent="0.2">
      <c r="A7" s="64">
        <v>1</v>
      </c>
      <c r="B7" s="65">
        <v>2</v>
      </c>
      <c r="C7" s="77">
        <v>3</v>
      </c>
      <c r="D7" s="78">
        <v>4</v>
      </c>
      <c r="E7" s="77">
        <v>5</v>
      </c>
      <c r="F7" s="78">
        <v>6</v>
      </c>
      <c r="G7" s="77">
        <v>7</v>
      </c>
      <c r="H7" s="78">
        <v>8</v>
      </c>
      <c r="I7" s="77">
        <v>9</v>
      </c>
      <c r="J7" s="78">
        <v>10</v>
      </c>
      <c r="K7" s="77">
        <v>11</v>
      </c>
      <c r="L7" s="78">
        <v>12</v>
      </c>
      <c r="M7" s="77">
        <v>13</v>
      </c>
      <c r="N7" s="78">
        <v>14</v>
      </c>
      <c r="O7" s="77">
        <v>15</v>
      </c>
      <c r="P7" s="78">
        <v>16</v>
      </c>
      <c r="Q7" s="77">
        <v>17</v>
      </c>
      <c r="R7" s="78">
        <v>18</v>
      </c>
      <c r="S7" s="77">
        <v>19</v>
      </c>
      <c r="T7" s="78">
        <v>20</v>
      </c>
      <c r="U7" s="77">
        <v>21</v>
      </c>
      <c r="V7" s="78">
        <v>22</v>
      </c>
      <c r="W7" s="77">
        <v>23</v>
      </c>
      <c r="X7" s="78">
        <v>24</v>
      </c>
      <c r="Y7" s="77">
        <v>25</v>
      </c>
      <c r="Z7" s="78">
        <v>26</v>
      </c>
      <c r="AA7" s="77">
        <v>27</v>
      </c>
      <c r="AB7" s="78">
        <v>28</v>
      </c>
      <c r="AC7" s="77">
        <v>29</v>
      </c>
      <c r="AD7" s="78">
        <v>30</v>
      </c>
      <c r="AE7" s="77">
        <v>31</v>
      </c>
      <c r="AF7" s="78">
        <v>32</v>
      </c>
      <c r="AG7" s="77">
        <v>33</v>
      </c>
      <c r="AH7" s="78">
        <v>34</v>
      </c>
      <c r="AI7" s="77">
        <v>35</v>
      </c>
      <c r="AJ7" s="78">
        <v>36</v>
      </c>
      <c r="AK7" s="77">
        <v>37</v>
      </c>
      <c r="AL7" s="78">
        <v>38</v>
      </c>
      <c r="AM7" s="77">
        <v>39</v>
      </c>
      <c r="AN7" s="78">
        <v>40</v>
      </c>
      <c r="AO7" s="77">
        <v>41</v>
      </c>
      <c r="AP7" s="78">
        <v>42</v>
      </c>
      <c r="AQ7" s="77">
        <v>43</v>
      </c>
      <c r="AR7" s="78">
        <v>44</v>
      </c>
      <c r="AS7" s="77">
        <v>45</v>
      </c>
      <c r="AT7" s="78">
        <v>46</v>
      </c>
      <c r="AU7" s="77">
        <v>47</v>
      </c>
      <c r="AV7" s="78">
        <v>48</v>
      </c>
      <c r="AW7" s="77">
        <v>49</v>
      </c>
      <c r="AX7" s="78">
        <v>50</v>
      </c>
      <c r="AY7" s="77">
        <v>51</v>
      </c>
      <c r="AZ7" s="78">
        <v>52</v>
      </c>
      <c r="BA7" s="77">
        <v>53</v>
      </c>
      <c r="BB7" s="78">
        <v>54</v>
      </c>
      <c r="BC7" s="77">
        <v>55</v>
      </c>
      <c r="BD7" s="78">
        <v>56</v>
      </c>
      <c r="BE7" s="77">
        <v>57</v>
      </c>
      <c r="BF7" s="78">
        <v>58</v>
      </c>
      <c r="BG7" s="77">
        <v>59</v>
      </c>
      <c r="BH7" s="78">
        <v>60</v>
      </c>
      <c r="BI7" s="77">
        <v>61</v>
      </c>
      <c r="BJ7" s="78">
        <v>62</v>
      </c>
      <c r="BK7" s="77">
        <v>63</v>
      </c>
      <c r="BL7" s="78">
        <v>64</v>
      </c>
      <c r="BM7" s="77">
        <v>65</v>
      </c>
      <c r="BN7" s="78">
        <v>66</v>
      </c>
      <c r="BO7" s="77">
        <v>67</v>
      </c>
      <c r="BP7" s="78">
        <v>68</v>
      </c>
      <c r="BQ7" s="77">
        <v>69</v>
      </c>
      <c r="BR7" s="110">
        <v>70</v>
      </c>
      <c r="BS7" s="109">
        <v>71</v>
      </c>
      <c r="BT7" s="110">
        <v>72</v>
      </c>
      <c r="BU7" s="109">
        <v>73</v>
      </c>
      <c r="BV7" s="110">
        <v>74</v>
      </c>
      <c r="BW7" s="109">
        <v>75</v>
      </c>
      <c r="BX7" s="110">
        <v>76</v>
      </c>
      <c r="BY7" s="109">
        <v>77</v>
      </c>
      <c r="BZ7" s="110">
        <v>78</v>
      </c>
      <c r="CA7" s="109">
        <v>79</v>
      </c>
      <c r="CB7" s="110">
        <v>80</v>
      </c>
      <c r="CC7" s="109">
        <v>81</v>
      </c>
      <c r="CD7" s="110">
        <v>82</v>
      </c>
      <c r="CE7" s="109">
        <v>83</v>
      </c>
      <c r="CF7" s="71">
        <v>91</v>
      </c>
      <c r="CG7" s="72">
        <v>92</v>
      </c>
    </row>
    <row r="8" spans="1:129" s="12" customFormat="1" ht="9.75" hidden="1" customHeight="1" x14ac:dyDescent="0.2">
      <c r="A8" s="46">
        <v>2</v>
      </c>
      <c r="B8" s="51" t="s">
        <v>22</v>
      </c>
      <c r="C8" s="42"/>
      <c r="D8" s="10"/>
      <c r="E8" s="24"/>
      <c r="F8" s="24"/>
      <c r="G8" s="24"/>
      <c r="H8" s="24"/>
      <c r="I8" s="24"/>
      <c r="J8" s="10"/>
      <c r="K8" s="10"/>
      <c r="L8" s="24"/>
      <c r="M8" s="10"/>
      <c r="N8" s="10"/>
      <c r="O8" s="24"/>
      <c r="P8" s="10"/>
      <c r="Q8" s="10"/>
      <c r="R8" s="24"/>
      <c r="S8" s="10"/>
      <c r="T8" s="10"/>
      <c r="U8" s="24"/>
      <c r="V8" s="24"/>
      <c r="W8" s="24"/>
      <c r="X8" s="10"/>
      <c r="Y8" s="10"/>
      <c r="Z8" s="24"/>
      <c r="AA8" s="10"/>
      <c r="AB8" s="10"/>
      <c r="AC8" s="10"/>
      <c r="AD8" s="10"/>
      <c r="AE8" s="24"/>
      <c r="AF8" s="10"/>
      <c r="AG8" s="24"/>
      <c r="AH8" s="10"/>
      <c r="AI8" s="10"/>
      <c r="AJ8" s="24"/>
      <c r="AK8" s="10"/>
      <c r="AL8" s="10"/>
      <c r="AM8" s="10"/>
      <c r="AN8" s="10"/>
      <c r="AO8" s="10"/>
      <c r="AP8" s="10"/>
      <c r="AQ8" s="10"/>
      <c r="AR8" s="10"/>
      <c r="AS8" s="10"/>
      <c r="AT8" s="10"/>
      <c r="AU8" s="24"/>
      <c r="AV8" s="10"/>
      <c r="AW8" s="10"/>
      <c r="AX8" s="10"/>
      <c r="AY8" s="10"/>
      <c r="AZ8" s="24"/>
      <c r="BA8" s="24"/>
      <c r="BB8" s="10"/>
      <c r="BC8" s="10"/>
      <c r="BD8" s="24"/>
      <c r="BE8" s="10"/>
      <c r="BF8" s="24"/>
      <c r="BG8" s="10"/>
      <c r="BH8" s="24"/>
      <c r="BI8" s="10"/>
      <c r="BJ8" s="24"/>
      <c r="BK8" s="10"/>
      <c r="BL8" s="24"/>
      <c r="BM8" s="10"/>
      <c r="BN8" s="24"/>
      <c r="BO8" s="10"/>
      <c r="BP8" s="24"/>
      <c r="BQ8" s="10"/>
      <c r="BR8" s="10"/>
      <c r="BS8" s="10"/>
      <c r="BT8" s="10"/>
      <c r="BU8" s="10"/>
      <c r="BV8" s="24"/>
      <c r="BW8" s="10"/>
      <c r="BX8" s="24"/>
      <c r="BY8" s="24"/>
      <c r="BZ8" s="10"/>
      <c r="CA8" s="10"/>
      <c r="CB8" s="10"/>
      <c r="CC8" s="10"/>
      <c r="CD8" s="10"/>
      <c r="CE8" s="10"/>
      <c r="CF8" s="10"/>
      <c r="CG8" s="10"/>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row>
    <row r="9" spans="1:129" s="12" customFormat="1" ht="9.75" hidden="1" customHeight="1" x14ac:dyDescent="0.2">
      <c r="A9" s="46"/>
      <c r="B9" s="47" t="s">
        <v>18</v>
      </c>
      <c r="C9" s="106"/>
      <c r="D9" s="10"/>
      <c r="E9" s="24"/>
      <c r="F9" s="24"/>
      <c r="G9" s="24"/>
      <c r="H9" s="24"/>
      <c r="I9" s="24"/>
      <c r="J9" s="10"/>
      <c r="K9" s="10"/>
      <c r="L9" s="24"/>
      <c r="M9" s="10"/>
      <c r="N9" s="10"/>
      <c r="O9" s="24"/>
      <c r="P9" s="10"/>
      <c r="Q9" s="10"/>
      <c r="R9" s="24"/>
      <c r="S9" s="10"/>
      <c r="T9" s="10"/>
      <c r="U9" s="24"/>
      <c r="V9" s="24"/>
      <c r="W9" s="24"/>
      <c r="X9" s="10"/>
      <c r="Y9" s="10"/>
      <c r="Z9" s="24"/>
      <c r="AA9" s="10"/>
      <c r="AB9" s="10"/>
      <c r="AC9" s="10"/>
      <c r="AD9" s="10"/>
      <c r="AE9" s="24"/>
      <c r="AF9" s="10"/>
      <c r="AG9" s="24"/>
      <c r="AH9" s="10"/>
      <c r="AI9" s="10"/>
      <c r="AJ9" s="24"/>
      <c r="AK9" s="10"/>
      <c r="AL9" s="10"/>
      <c r="AM9" s="10"/>
      <c r="AN9" s="10"/>
      <c r="AO9" s="10"/>
      <c r="AP9" s="10"/>
      <c r="AQ9" s="10"/>
      <c r="AR9" s="10"/>
      <c r="AS9" s="10"/>
      <c r="AT9" s="10"/>
      <c r="AU9" s="24"/>
      <c r="AV9" s="10"/>
      <c r="AW9" s="10"/>
      <c r="AX9" s="10"/>
      <c r="AY9" s="10"/>
      <c r="AZ9" s="24"/>
      <c r="BA9" s="24"/>
      <c r="BB9" s="10"/>
      <c r="BC9" s="10"/>
      <c r="BD9" s="24"/>
      <c r="BE9" s="10"/>
      <c r="BF9" s="24"/>
      <c r="BG9" s="10"/>
      <c r="BH9" s="24"/>
      <c r="BI9" s="10"/>
      <c r="BJ9" s="24"/>
      <c r="BK9" s="10"/>
      <c r="BL9" s="24"/>
      <c r="BM9" s="10"/>
      <c r="BN9" s="24"/>
      <c r="BO9" s="10"/>
      <c r="BP9" s="24"/>
      <c r="BQ9" s="10"/>
      <c r="BR9" s="10"/>
      <c r="BS9" s="10"/>
      <c r="BT9" s="10"/>
      <c r="BU9" s="10"/>
      <c r="BV9" s="24"/>
      <c r="BW9" s="10"/>
      <c r="BX9" s="24"/>
      <c r="BY9" s="24"/>
      <c r="BZ9" s="10"/>
      <c r="CA9" s="10"/>
      <c r="CB9" s="10"/>
      <c r="CC9" s="10"/>
      <c r="CD9" s="10"/>
      <c r="CE9" s="10"/>
      <c r="CF9" s="10"/>
      <c r="CG9" s="10"/>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row>
    <row r="10" spans="1:129" s="12" customFormat="1" ht="9.75" hidden="1" customHeight="1" x14ac:dyDescent="0.2">
      <c r="A10" s="46"/>
      <c r="B10" s="47" t="s">
        <v>19</v>
      </c>
      <c r="C10" s="107"/>
      <c r="D10" s="10"/>
      <c r="E10" s="24"/>
      <c r="F10" s="24"/>
      <c r="G10" s="24"/>
      <c r="H10" s="24"/>
      <c r="I10" s="24"/>
      <c r="J10" s="10"/>
      <c r="K10" s="10"/>
      <c r="L10" s="24"/>
      <c r="M10" s="10"/>
      <c r="N10" s="10"/>
      <c r="O10" s="24"/>
      <c r="P10" s="10"/>
      <c r="Q10" s="10"/>
      <c r="R10" s="24"/>
      <c r="S10" s="10"/>
      <c r="T10" s="10"/>
      <c r="U10" s="24"/>
      <c r="V10" s="24"/>
      <c r="W10" s="24"/>
      <c r="X10" s="10"/>
      <c r="Y10" s="10"/>
      <c r="Z10" s="24"/>
      <c r="AA10" s="10"/>
      <c r="AB10" s="10"/>
      <c r="AC10" s="10"/>
      <c r="AD10" s="10"/>
      <c r="AE10" s="24"/>
      <c r="AF10" s="10"/>
      <c r="AG10" s="24"/>
      <c r="AH10" s="10"/>
      <c r="AI10" s="10"/>
      <c r="AJ10" s="24"/>
      <c r="AK10" s="10"/>
      <c r="AL10" s="10"/>
      <c r="AM10" s="10"/>
      <c r="AN10" s="10"/>
      <c r="AO10" s="10"/>
      <c r="AP10" s="10"/>
      <c r="AQ10" s="10"/>
      <c r="AR10" s="10"/>
      <c r="AS10" s="10"/>
      <c r="AT10" s="10"/>
      <c r="AU10" s="24"/>
      <c r="AV10" s="10"/>
      <c r="AW10" s="10"/>
      <c r="AX10" s="10"/>
      <c r="AY10" s="10"/>
      <c r="AZ10" s="24"/>
      <c r="BA10" s="24"/>
      <c r="BB10" s="10"/>
      <c r="BC10" s="10"/>
      <c r="BD10" s="24"/>
      <c r="BE10" s="10"/>
      <c r="BF10" s="24"/>
      <c r="BG10" s="10"/>
      <c r="BH10" s="24"/>
      <c r="BI10" s="10"/>
      <c r="BJ10" s="24"/>
      <c r="BK10" s="10"/>
      <c r="BL10" s="24"/>
      <c r="BM10" s="10"/>
      <c r="BN10" s="24"/>
      <c r="BO10" s="10"/>
      <c r="BP10" s="24"/>
      <c r="BQ10" s="10"/>
      <c r="BR10" s="10"/>
      <c r="BS10" s="10"/>
      <c r="BT10" s="10"/>
      <c r="BU10" s="10"/>
      <c r="BV10" s="24"/>
      <c r="BW10" s="10"/>
      <c r="BX10" s="24"/>
      <c r="BY10" s="24"/>
      <c r="BZ10" s="10"/>
      <c r="CA10" s="10"/>
      <c r="CB10" s="10"/>
      <c r="CC10" s="10"/>
      <c r="CD10" s="10"/>
      <c r="CE10" s="10"/>
      <c r="CF10" s="10"/>
      <c r="CG10" s="10"/>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row>
    <row r="11" spans="1:129" s="12" customFormat="1" ht="9.75" hidden="1" customHeight="1" x14ac:dyDescent="0.2">
      <c r="A11" s="46"/>
      <c r="B11" s="51" t="s">
        <v>20</v>
      </c>
      <c r="C11" s="107"/>
      <c r="D11" s="10"/>
      <c r="E11" s="24"/>
      <c r="F11" s="24"/>
      <c r="G11" s="24"/>
      <c r="H11" s="24"/>
      <c r="I11" s="24"/>
      <c r="J11" s="10"/>
      <c r="K11" s="10"/>
      <c r="L11" s="24"/>
      <c r="M11" s="10"/>
      <c r="N11" s="10"/>
      <c r="O11" s="24"/>
      <c r="P11" s="10"/>
      <c r="Q11" s="10"/>
      <c r="R11" s="24"/>
      <c r="S11" s="10"/>
      <c r="T11" s="10"/>
      <c r="U11" s="24"/>
      <c r="V11" s="24"/>
      <c r="W11" s="24"/>
      <c r="X11" s="10"/>
      <c r="Y11" s="10"/>
      <c r="Z11" s="24"/>
      <c r="AA11" s="10"/>
      <c r="AB11" s="10"/>
      <c r="AC11" s="10"/>
      <c r="AD11" s="10"/>
      <c r="AE11" s="24"/>
      <c r="AF11" s="10"/>
      <c r="AG11" s="24"/>
      <c r="AH11" s="10"/>
      <c r="AI11" s="10"/>
      <c r="AJ11" s="24"/>
      <c r="AK11" s="10"/>
      <c r="AL11" s="10"/>
      <c r="AM11" s="10"/>
      <c r="AN11" s="10"/>
      <c r="AO11" s="10"/>
      <c r="AP11" s="10"/>
      <c r="AQ11" s="10"/>
      <c r="AR11" s="10"/>
      <c r="AS11" s="10"/>
      <c r="AT11" s="10"/>
      <c r="AU11" s="24"/>
      <c r="AV11" s="10"/>
      <c r="AW11" s="10"/>
      <c r="AX11" s="10"/>
      <c r="AY11" s="10"/>
      <c r="AZ11" s="24"/>
      <c r="BA11" s="24"/>
      <c r="BB11" s="10"/>
      <c r="BC11" s="10"/>
      <c r="BD11" s="24"/>
      <c r="BE11" s="10"/>
      <c r="BF11" s="24"/>
      <c r="BG11" s="10"/>
      <c r="BH11" s="24"/>
      <c r="BI11" s="10"/>
      <c r="BJ11" s="24"/>
      <c r="BK11" s="10"/>
      <c r="BL11" s="24"/>
      <c r="BM11" s="10"/>
      <c r="BN11" s="24"/>
      <c r="BO11" s="10"/>
      <c r="BP11" s="24"/>
      <c r="BQ11" s="10"/>
      <c r="BR11" s="10"/>
      <c r="BS11" s="10"/>
      <c r="BT11" s="10"/>
      <c r="BU11" s="10"/>
      <c r="BV11" s="24"/>
      <c r="BW11" s="10"/>
      <c r="BX11" s="24"/>
      <c r="BY11" s="24"/>
      <c r="BZ11" s="10"/>
      <c r="CA11" s="10"/>
      <c r="CB11" s="10"/>
      <c r="CC11" s="10"/>
      <c r="CD11" s="10"/>
      <c r="CE11" s="10"/>
      <c r="CF11" s="10"/>
      <c r="CG11" s="10"/>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row>
    <row r="12" spans="1:129" s="12" customFormat="1" ht="9.75" hidden="1" customHeight="1" x14ac:dyDescent="0.2">
      <c r="A12" s="46"/>
      <c r="B12" s="42" t="s">
        <v>28</v>
      </c>
      <c r="C12" s="107"/>
      <c r="D12" s="10"/>
      <c r="E12" s="24"/>
      <c r="F12" s="24"/>
      <c r="G12" s="24"/>
      <c r="H12" s="24"/>
      <c r="I12" s="24"/>
      <c r="J12" s="10"/>
      <c r="K12" s="10"/>
      <c r="L12" s="24"/>
      <c r="M12" s="10"/>
      <c r="N12" s="10"/>
      <c r="O12" s="24"/>
      <c r="P12" s="10"/>
      <c r="Q12" s="10"/>
      <c r="R12" s="24"/>
      <c r="S12" s="10"/>
      <c r="T12" s="10"/>
      <c r="U12" s="24"/>
      <c r="V12" s="24"/>
      <c r="W12" s="24"/>
      <c r="X12" s="10"/>
      <c r="Y12" s="10"/>
      <c r="Z12" s="24"/>
      <c r="AA12" s="10"/>
      <c r="AB12" s="10"/>
      <c r="AC12" s="10"/>
      <c r="AD12" s="10"/>
      <c r="AE12" s="24"/>
      <c r="AF12" s="10"/>
      <c r="AG12" s="24"/>
      <c r="AH12" s="10"/>
      <c r="AI12" s="10"/>
      <c r="AJ12" s="24"/>
      <c r="AK12" s="10"/>
      <c r="AL12" s="10"/>
      <c r="AM12" s="10"/>
      <c r="AN12" s="10"/>
      <c r="AO12" s="10"/>
      <c r="AP12" s="10"/>
      <c r="AQ12" s="10"/>
      <c r="AR12" s="10"/>
      <c r="AS12" s="10"/>
      <c r="AT12" s="10"/>
      <c r="AU12" s="24"/>
      <c r="AV12" s="10"/>
      <c r="AW12" s="10"/>
      <c r="AX12" s="10"/>
      <c r="AY12" s="10"/>
      <c r="AZ12" s="24"/>
      <c r="BA12" s="24"/>
      <c r="BB12" s="10"/>
      <c r="BC12" s="10"/>
      <c r="BD12" s="24"/>
      <c r="BE12" s="10"/>
      <c r="BF12" s="24"/>
      <c r="BG12" s="10"/>
      <c r="BH12" s="24"/>
      <c r="BI12" s="10"/>
      <c r="BJ12" s="24"/>
      <c r="BK12" s="10"/>
      <c r="BL12" s="24"/>
      <c r="BM12" s="10"/>
      <c r="BN12" s="24"/>
      <c r="BO12" s="10"/>
      <c r="BP12" s="24"/>
      <c r="BQ12" s="10"/>
      <c r="BR12" s="10"/>
      <c r="BS12" s="10"/>
      <c r="BT12" s="10"/>
      <c r="BU12" s="10"/>
      <c r="BV12" s="24"/>
      <c r="BW12" s="10"/>
      <c r="BX12" s="24"/>
      <c r="BY12" s="24"/>
      <c r="BZ12" s="10"/>
      <c r="CA12" s="10"/>
      <c r="CB12" s="10"/>
      <c r="CC12" s="10"/>
      <c r="CD12" s="10"/>
      <c r="CE12" s="10"/>
      <c r="CF12" s="10"/>
      <c r="CG12" s="10"/>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row>
    <row r="13" spans="1:129" s="12" customFormat="1" ht="9.75" hidden="1" customHeight="1" x14ac:dyDescent="0.2">
      <c r="A13" s="46"/>
      <c r="B13" s="47" t="s">
        <v>18</v>
      </c>
      <c r="C13" s="107"/>
      <c r="D13" s="10"/>
      <c r="E13" s="24"/>
      <c r="F13" s="24"/>
      <c r="G13" s="24"/>
      <c r="H13" s="24"/>
      <c r="I13" s="24"/>
      <c r="J13" s="10"/>
      <c r="K13" s="10"/>
      <c r="L13" s="24"/>
      <c r="M13" s="10"/>
      <c r="N13" s="10"/>
      <c r="O13" s="24"/>
      <c r="P13" s="10"/>
      <c r="Q13" s="10"/>
      <c r="R13" s="24"/>
      <c r="S13" s="10"/>
      <c r="T13" s="10"/>
      <c r="U13" s="24"/>
      <c r="V13" s="24"/>
      <c r="W13" s="24"/>
      <c r="X13" s="10"/>
      <c r="Y13" s="10"/>
      <c r="Z13" s="24"/>
      <c r="AA13" s="10"/>
      <c r="AB13" s="10"/>
      <c r="AC13" s="10"/>
      <c r="AD13" s="10"/>
      <c r="AE13" s="24"/>
      <c r="AF13" s="10"/>
      <c r="AG13" s="24"/>
      <c r="AH13" s="10"/>
      <c r="AI13" s="10"/>
      <c r="AJ13" s="24"/>
      <c r="AK13" s="10"/>
      <c r="AL13" s="10"/>
      <c r="AM13" s="10"/>
      <c r="AN13" s="10"/>
      <c r="AO13" s="10"/>
      <c r="AP13" s="10"/>
      <c r="AQ13" s="10"/>
      <c r="AR13" s="10"/>
      <c r="AS13" s="10"/>
      <c r="AT13" s="10"/>
      <c r="AU13" s="24"/>
      <c r="AV13" s="10"/>
      <c r="AW13" s="10"/>
      <c r="AX13" s="10"/>
      <c r="AY13" s="10"/>
      <c r="AZ13" s="24"/>
      <c r="BA13" s="24"/>
      <c r="BB13" s="10"/>
      <c r="BC13" s="10"/>
      <c r="BD13" s="24"/>
      <c r="BE13" s="10"/>
      <c r="BF13" s="24"/>
      <c r="BG13" s="10"/>
      <c r="BH13" s="24"/>
      <c r="BI13" s="10"/>
      <c r="BJ13" s="24"/>
      <c r="BK13" s="10"/>
      <c r="BL13" s="24"/>
      <c r="BM13" s="10"/>
      <c r="BN13" s="24"/>
      <c r="BO13" s="10"/>
      <c r="BP13" s="24"/>
      <c r="BQ13" s="10"/>
      <c r="BR13" s="10"/>
      <c r="BS13" s="10"/>
      <c r="BT13" s="10"/>
      <c r="BU13" s="10"/>
      <c r="BV13" s="24"/>
      <c r="BW13" s="10"/>
      <c r="BX13" s="24"/>
      <c r="BY13" s="24"/>
      <c r="BZ13" s="10"/>
      <c r="CA13" s="10"/>
      <c r="CB13" s="10"/>
      <c r="CC13" s="10"/>
      <c r="CD13" s="10"/>
      <c r="CE13" s="10"/>
      <c r="CF13" s="10"/>
      <c r="CG13" s="10"/>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row>
    <row r="14" spans="1:129" s="12" customFormat="1" ht="9.75" hidden="1" customHeight="1" x14ac:dyDescent="0.2">
      <c r="A14" s="46"/>
      <c r="B14" s="47" t="s">
        <v>19</v>
      </c>
      <c r="C14" s="108"/>
      <c r="D14" s="10"/>
      <c r="E14" s="24"/>
      <c r="F14" s="24"/>
      <c r="G14" s="24"/>
      <c r="H14" s="24"/>
      <c r="I14" s="24"/>
      <c r="J14" s="10"/>
      <c r="K14" s="10"/>
      <c r="L14" s="24"/>
      <c r="M14" s="10"/>
      <c r="N14" s="10"/>
      <c r="O14" s="24"/>
      <c r="P14" s="10"/>
      <c r="Q14" s="10"/>
      <c r="R14" s="24"/>
      <c r="S14" s="10"/>
      <c r="T14" s="10"/>
      <c r="U14" s="24"/>
      <c r="V14" s="24"/>
      <c r="W14" s="24"/>
      <c r="X14" s="10"/>
      <c r="Y14" s="10"/>
      <c r="Z14" s="24"/>
      <c r="AA14" s="10"/>
      <c r="AB14" s="10"/>
      <c r="AC14" s="10"/>
      <c r="AD14" s="10"/>
      <c r="AE14" s="24"/>
      <c r="AF14" s="10"/>
      <c r="AG14" s="24"/>
      <c r="AH14" s="10"/>
      <c r="AI14" s="10"/>
      <c r="AJ14" s="24"/>
      <c r="AK14" s="10"/>
      <c r="AL14" s="10"/>
      <c r="AM14" s="10"/>
      <c r="AN14" s="10"/>
      <c r="AO14" s="10"/>
      <c r="AP14" s="10"/>
      <c r="AQ14" s="10"/>
      <c r="AR14" s="10"/>
      <c r="AS14" s="10"/>
      <c r="AT14" s="10"/>
      <c r="AU14" s="24"/>
      <c r="AV14" s="10"/>
      <c r="AW14" s="10"/>
      <c r="AX14" s="10"/>
      <c r="AY14" s="10"/>
      <c r="AZ14" s="24"/>
      <c r="BA14" s="24"/>
      <c r="BB14" s="10"/>
      <c r="BC14" s="10"/>
      <c r="BD14" s="24"/>
      <c r="BE14" s="10"/>
      <c r="BF14" s="24"/>
      <c r="BG14" s="10"/>
      <c r="BH14" s="24"/>
      <c r="BI14" s="10"/>
      <c r="BJ14" s="24"/>
      <c r="BK14" s="10"/>
      <c r="BL14" s="24"/>
      <c r="BM14" s="10"/>
      <c r="BN14" s="24"/>
      <c r="BO14" s="10"/>
      <c r="BP14" s="24"/>
      <c r="BQ14" s="10"/>
      <c r="BR14" s="10"/>
      <c r="BS14" s="10"/>
      <c r="BT14" s="10"/>
      <c r="BU14" s="10"/>
      <c r="BV14" s="24"/>
      <c r="BW14" s="10"/>
      <c r="BX14" s="24"/>
      <c r="BY14" s="24"/>
      <c r="BZ14" s="10"/>
      <c r="CA14" s="10"/>
      <c r="CB14" s="10"/>
      <c r="CC14" s="10"/>
      <c r="CD14" s="10"/>
      <c r="CE14" s="10"/>
      <c r="CF14" s="10"/>
      <c r="CG14" s="10"/>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row>
    <row r="15" spans="1:129" s="126" customFormat="1" ht="27" customHeight="1" x14ac:dyDescent="0.2">
      <c r="A15" s="31" t="s">
        <v>21</v>
      </c>
      <c r="B15" s="123" t="s">
        <v>29</v>
      </c>
      <c r="C15" s="124"/>
      <c r="D15" s="31"/>
      <c r="E15" s="31"/>
      <c r="F15" s="31"/>
      <c r="G15" s="31"/>
      <c r="H15" s="31"/>
      <c r="I15" s="31"/>
      <c r="J15" s="31"/>
      <c r="K15" s="32"/>
      <c r="L15" s="31"/>
      <c r="M15" s="32"/>
      <c r="N15" s="31"/>
      <c r="O15" s="31"/>
      <c r="P15" s="31"/>
      <c r="Q15" s="32"/>
      <c r="R15" s="31"/>
      <c r="S15" s="32"/>
      <c r="T15" s="31"/>
      <c r="U15" s="31"/>
      <c r="V15" s="31"/>
      <c r="W15" s="31"/>
      <c r="X15" s="31"/>
      <c r="Y15" s="32"/>
      <c r="Z15" s="31"/>
      <c r="AA15" s="32"/>
      <c r="AB15" s="32"/>
      <c r="AC15" s="32"/>
      <c r="AD15" s="31"/>
      <c r="AE15" s="31"/>
      <c r="AF15" s="31"/>
      <c r="AG15" s="31"/>
      <c r="AH15" s="31"/>
      <c r="AI15" s="32"/>
      <c r="AJ15" s="31"/>
      <c r="AK15" s="32"/>
      <c r="AL15" s="31"/>
      <c r="AM15" s="32"/>
      <c r="AN15" s="32"/>
      <c r="AO15" s="32"/>
      <c r="AP15" s="32"/>
      <c r="AQ15" s="32"/>
      <c r="AR15" s="32"/>
      <c r="AS15" s="32"/>
      <c r="AT15" s="31"/>
      <c r="AU15" s="31"/>
      <c r="AV15" s="31"/>
      <c r="AW15" s="31"/>
      <c r="AX15" s="31"/>
      <c r="AY15" s="31"/>
      <c r="AZ15" s="31"/>
      <c r="BA15" s="31"/>
      <c r="BB15" s="32"/>
      <c r="BC15" s="31"/>
      <c r="BD15" s="31"/>
      <c r="BE15" s="32"/>
      <c r="BF15" s="31"/>
      <c r="BG15" s="31"/>
      <c r="BH15" s="31"/>
      <c r="BI15" s="32"/>
      <c r="BJ15" s="31"/>
      <c r="BK15" s="31"/>
      <c r="BL15" s="31"/>
      <c r="BM15" s="32"/>
      <c r="BN15" s="31"/>
      <c r="BO15" s="32"/>
      <c r="BP15" s="31"/>
      <c r="BQ15" s="31"/>
      <c r="BR15" s="31"/>
      <c r="BS15" s="31"/>
      <c r="BT15" s="31"/>
      <c r="BU15" s="31"/>
      <c r="BV15" s="31"/>
      <c r="BW15" s="32"/>
      <c r="BX15" s="31"/>
      <c r="BY15" s="31"/>
      <c r="BZ15" s="32"/>
      <c r="CA15" s="32"/>
      <c r="CB15" s="31"/>
      <c r="CC15" s="31"/>
      <c r="CD15" s="31"/>
      <c r="CE15" s="31"/>
      <c r="CF15" s="31"/>
      <c r="CG15" s="31"/>
      <c r="CH15" s="125"/>
      <c r="CI15" s="125">
        <v>7723</v>
      </c>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row>
    <row r="16" spans="1:129" s="131" customFormat="1" ht="23.25" customHeight="1" x14ac:dyDescent="0.2">
      <c r="A16" s="127" t="s">
        <v>25</v>
      </c>
      <c r="B16" s="128" t="s">
        <v>1175</v>
      </c>
      <c r="C16" s="129"/>
      <c r="D16" s="10"/>
      <c r="E16" s="24"/>
      <c r="F16" s="24"/>
      <c r="G16" s="24"/>
      <c r="H16" s="24"/>
      <c r="I16" s="24"/>
      <c r="J16" s="10"/>
      <c r="K16" s="10"/>
      <c r="L16" s="24"/>
      <c r="M16" s="10"/>
      <c r="N16" s="10"/>
      <c r="O16" s="24"/>
      <c r="P16" s="10"/>
      <c r="Q16" s="10"/>
      <c r="R16" s="24"/>
      <c r="S16" s="10"/>
      <c r="T16" s="10"/>
      <c r="U16" s="24"/>
      <c r="V16" s="24"/>
      <c r="W16" s="24"/>
      <c r="X16" s="10"/>
      <c r="Y16" s="10"/>
      <c r="Z16" s="24"/>
      <c r="AA16" s="10"/>
      <c r="AB16" s="10"/>
      <c r="AC16" s="10"/>
      <c r="AD16" s="10"/>
      <c r="AE16" s="24"/>
      <c r="AF16" s="10"/>
      <c r="AG16" s="24"/>
      <c r="AH16" s="10"/>
      <c r="AI16" s="10"/>
      <c r="AJ16" s="24"/>
      <c r="AK16" s="10"/>
      <c r="AL16" s="10"/>
      <c r="AM16" s="10"/>
      <c r="AN16" s="10"/>
      <c r="AO16" s="10"/>
      <c r="AP16" s="10"/>
      <c r="AQ16" s="10"/>
      <c r="AR16" s="10"/>
      <c r="AS16" s="10"/>
      <c r="AT16" s="10"/>
      <c r="AU16" s="24"/>
      <c r="AV16" s="10"/>
      <c r="AW16" s="10"/>
      <c r="AX16" s="10"/>
      <c r="AY16" s="10"/>
      <c r="AZ16" s="24"/>
      <c r="BA16" s="24"/>
      <c r="BB16" s="10"/>
      <c r="BC16" s="10"/>
      <c r="BD16" s="24"/>
      <c r="BE16" s="10"/>
      <c r="BF16" s="24"/>
      <c r="BG16" s="10"/>
      <c r="BH16" s="24"/>
      <c r="BI16" s="10"/>
      <c r="BJ16" s="24"/>
      <c r="BK16" s="10"/>
      <c r="BL16" s="24"/>
      <c r="BM16" s="10"/>
      <c r="BN16" s="24"/>
      <c r="BO16" s="10"/>
      <c r="BP16" s="24"/>
      <c r="BQ16" s="10"/>
      <c r="BR16" s="10"/>
      <c r="BS16" s="10"/>
      <c r="BT16" s="10"/>
      <c r="BU16" s="10"/>
      <c r="BV16" s="24"/>
      <c r="BW16" s="10"/>
      <c r="BX16" s="24"/>
      <c r="BY16" s="24"/>
      <c r="BZ16" s="10"/>
      <c r="CA16" s="10"/>
      <c r="CB16" s="10"/>
      <c r="CC16" s="10"/>
      <c r="CD16" s="10"/>
      <c r="CE16" s="10"/>
      <c r="CF16" s="10"/>
      <c r="CG16" s="10"/>
      <c r="CH16" s="134"/>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row>
    <row r="17" spans="1:174" s="135" customFormat="1" ht="27.75" customHeight="1" x14ac:dyDescent="0.2">
      <c r="A17" s="132">
        <v>1</v>
      </c>
      <c r="B17" s="133" t="s">
        <v>1181</v>
      </c>
      <c r="C17" s="183">
        <f>'Mã ngành kinh doanh chính'!A33</f>
        <v>28</v>
      </c>
      <c r="D17" s="169">
        <v>34996</v>
      </c>
      <c r="E17" s="169">
        <v>40733</v>
      </c>
      <c r="F17" s="169">
        <v>24624</v>
      </c>
      <c r="G17" s="169">
        <v>20787</v>
      </c>
      <c r="H17" s="169">
        <v>7759</v>
      </c>
      <c r="I17" s="152">
        <v>7964</v>
      </c>
      <c r="J17" s="117">
        <v>0</v>
      </c>
      <c r="K17" s="117">
        <v>0</v>
      </c>
      <c r="L17" s="117">
        <v>15127</v>
      </c>
      <c r="M17" s="152">
        <v>11528</v>
      </c>
      <c r="N17" s="170">
        <v>183</v>
      </c>
      <c r="O17" s="170">
        <v>133</v>
      </c>
      <c r="P17" s="118">
        <v>-173</v>
      </c>
      <c r="Q17" s="118">
        <v>-133</v>
      </c>
      <c r="R17" s="117">
        <v>1175</v>
      </c>
      <c r="S17" s="152">
        <v>1197</v>
      </c>
      <c r="T17" s="117">
        <v>0</v>
      </c>
      <c r="U17" s="169">
        <v>0</v>
      </c>
      <c r="V17" s="169">
        <v>675</v>
      </c>
      <c r="W17" s="152">
        <v>244</v>
      </c>
      <c r="X17" s="117">
        <v>7715</v>
      </c>
      <c r="Y17" s="117">
        <v>13325</v>
      </c>
      <c r="Z17" s="169">
        <v>0</v>
      </c>
      <c r="AA17" s="117">
        <v>0</v>
      </c>
      <c r="AB17" s="117">
        <v>0</v>
      </c>
      <c r="AC17" s="117">
        <v>0</v>
      </c>
      <c r="AD17" s="169">
        <v>3500</v>
      </c>
      <c r="AE17" s="152">
        <v>3500</v>
      </c>
      <c r="AF17" s="169">
        <v>34996</v>
      </c>
      <c r="AG17" s="152">
        <v>40733</v>
      </c>
      <c r="AH17" s="117">
        <v>11366</v>
      </c>
      <c r="AI17" s="152">
        <v>15082</v>
      </c>
      <c r="AJ17" s="117">
        <v>11351</v>
      </c>
      <c r="AK17" s="152">
        <v>13355</v>
      </c>
      <c r="AL17" s="117">
        <v>15</v>
      </c>
      <c r="AM17" s="152">
        <v>1728</v>
      </c>
      <c r="AN17" s="117">
        <v>0</v>
      </c>
      <c r="AO17" s="117">
        <v>0</v>
      </c>
      <c r="AP17" s="117">
        <v>0</v>
      </c>
      <c r="AQ17" s="117">
        <v>0</v>
      </c>
      <c r="AR17" s="117">
        <v>0</v>
      </c>
      <c r="AS17" s="117">
        <v>0</v>
      </c>
      <c r="AT17" s="117">
        <v>0</v>
      </c>
      <c r="AU17" s="169">
        <v>0</v>
      </c>
      <c r="AV17" s="117">
        <v>23630</v>
      </c>
      <c r="AW17" s="152">
        <v>25650</v>
      </c>
      <c r="AX17" s="117">
        <v>17500</v>
      </c>
      <c r="AY17" s="117">
        <v>17500</v>
      </c>
      <c r="AZ17" s="169">
        <v>17500</v>
      </c>
      <c r="BA17" s="169">
        <v>17500</v>
      </c>
      <c r="BB17" s="117">
        <v>11200</v>
      </c>
      <c r="BC17" s="117">
        <v>11200</v>
      </c>
      <c r="BD17" s="169">
        <f>BF17+BH17+BJ17</f>
        <v>44889</v>
      </c>
      <c r="BE17" s="117">
        <f>BF17+BH17+BJ17</f>
        <v>44889</v>
      </c>
      <c r="BF17" s="117">
        <v>44834</v>
      </c>
      <c r="BG17" s="152">
        <v>55351</v>
      </c>
      <c r="BH17" s="117">
        <v>492</v>
      </c>
      <c r="BI17" s="152">
        <v>180</v>
      </c>
      <c r="BJ17" s="118">
        <v>-437</v>
      </c>
      <c r="BK17" s="152">
        <v>79</v>
      </c>
      <c r="BL17" s="117">
        <v>6102</v>
      </c>
      <c r="BM17" s="152">
        <v>7004</v>
      </c>
      <c r="BN17" s="169">
        <v>0</v>
      </c>
      <c r="BO17" s="117">
        <v>0</v>
      </c>
      <c r="BP17" s="169">
        <v>0</v>
      </c>
      <c r="BQ17" s="117">
        <v>0</v>
      </c>
      <c r="BR17" s="119">
        <v>1308</v>
      </c>
      <c r="BS17" s="119">
        <v>1232</v>
      </c>
      <c r="BT17" s="171">
        <v>1723</v>
      </c>
      <c r="BU17" s="152">
        <v>6232</v>
      </c>
      <c r="BV17" s="169">
        <f>BX17</f>
        <v>8180</v>
      </c>
      <c r="BW17" s="169">
        <f>BY17</f>
        <v>9477</v>
      </c>
      <c r="BX17" s="170">
        <v>8180</v>
      </c>
      <c r="BY17" s="170">
        <v>9477</v>
      </c>
      <c r="BZ17" s="117">
        <v>0</v>
      </c>
      <c r="CA17" s="117">
        <v>0</v>
      </c>
      <c r="CB17" s="171">
        <v>5213</v>
      </c>
      <c r="CC17" s="172">
        <v>8513</v>
      </c>
      <c r="CD17" s="119">
        <v>1584.8</v>
      </c>
      <c r="CE17" s="119">
        <v>1308</v>
      </c>
      <c r="CF17" s="117" t="e">
        <f>#REF!+BV17-#REF!</f>
        <v>#REF!</v>
      </c>
      <c r="CG17" s="119">
        <v>6232</v>
      </c>
      <c r="CH17" s="173">
        <f>BU17+BW17-CC17</f>
        <v>7196</v>
      </c>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row>
    <row r="18" spans="1:174" s="181" customFormat="1" ht="27" customHeight="1" x14ac:dyDescent="0.25">
      <c r="A18" s="174">
        <v>2</v>
      </c>
      <c r="B18" s="175" t="s">
        <v>1182</v>
      </c>
      <c r="C18" s="184">
        <f>'Mã ngành kinh doanh chính'!A32</f>
        <v>27</v>
      </c>
      <c r="D18" s="176">
        <v>313162</v>
      </c>
      <c r="E18" s="177">
        <v>316943</v>
      </c>
      <c r="F18" s="176">
        <v>22085</v>
      </c>
      <c r="G18" s="177">
        <v>21884</v>
      </c>
      <c r="H18" s="176">
        <v>3146</v>
      </c>
      <c r="I18" s="177">
        <v>2495</v>
      </c>
      <c r="J18" s="178">
        <v>0</v>
      </c>
      <c r="K18" s="178">
        <v>160</v>
      </c>
      <c r="L18" s="178">
        <f>8895+50</f>
        <v>8945</v>
      </c>
      <c r="M18" s="177">
        <v>5316</v>
      </c>
      <c r="N18" s="178">
        <v>215</v>
      </c>
      <c r="O18" s="176">
        <v>215</v>
      </c>
      <c r="P18" s="179">
        <v>-1231</v>
      </c>
      <c r="Q18" s="179">
        <v>-1203</v>
      </c>
      <c r="R18" s="178">
        <v>10043</v>
      </c>
      <c r="S18" s="178">
        <v>13093</v>
      </c>
      <c r="T18" s="178">
        <v>0</v>
      </c>
      <c r="U18" s="176">
        <v>0</v>
      </c>
      <c r="V18" s="176">
        <v>0</v>
      </c>
      <c r="W18" s="176">
        <v>819</v>
      </c>
      <c r="X18" s="178">
        <v>272809</v>
      </c>
      <c r="Y18" s="177">
        <v>281887</v>
      </c>
      <c r="Z18" s="176">
        <v>3000</v>
      </c>
      <c r="AA18" s="178">
        <v>2932</v>
      </c>
      <c r="AB18" s="178">
        <v>0</v>
      </c>
      <c r="AC18" s="178">
        <v>0</v>
      </c>
      <c r="AD18" s="178">
        <v>0</v>
      </c>
      <c r="AE18" s="176">
        <v>0</v>
      </c>
      <c r="AF18" s="176">
        <v>313162</v>
      </c>
      <c r="AG18" s="177">
        <v>316943</v>
      </c>
      <c r="AH18" s="178">
        <v>150418</v>
      </c>
      <c r="AI18" s="177">
        <v>151095</v>
      </c>
      <c r="AJ18" s="178">
        <v>61242</v>
      </c>
      <c r="AK18" s="177">
        <v>71490</v>
      </c>
      <c r="AL18" s="178">
        <v>89176</v>
      </c>
      <c r="AM18" s="177">
        <v>79606</v>
      </c>
      <c r="AN18" s="176">
        <v>86384</v>
      </c>
      <c r="AO18" s="177">
        <v>72584</v>
      </c>
      <c r="AP18" s="178">
        <v>0</v>
      </c>
      <c r="AQ18" s="178">
        <v>0</v>
      </c>
      <c r="AR18" s="178">
        <v>86384</v>
      </c>
      <c r="AS18" s="177">
        <v>72584</v>
      </c>
      <c r="AT18" s="178">
        <v>0</v>
      </c>
      <c r="AU18" s="176">
        <v>0</v>
      </c>
      <c r="AV18" s="178">
        <v>162745</v>
      </c>
      <c r="AW18" s="177">
        <v>165847</v>
      </c>
      <c r="AX18" s="178">
        <v>145978.6</v>
      </c>
      <c r="AY18" s="178">
        <v>145978.6</v>
      </c>
      <c r="AZ18" s="176">
        <v>145978.6</v>
      </c>
      <c r="BA18" s="176">
        <v>145978.6</v>
      </c>
      <c r="BB18" s="178">
        <v>120196.6</v>
      </c>
      <c r="BC18" s="178">
        <v>120196.6</v>
      </c>
      <c r="BD18" s="176">
        <f>BF18+BH18+BJ18</f>
        <v>91618</v>
      </c>
      <c r="BE18" s="178">
        <f>BF18+BI18+BJ18</f>
        <v>91825</v>
      </c>
      <c r="BF18" s="178">
        <v>91245</v>
      </c>
      <c r="BG18" s="177">
        <v>97299</v>
      </c>
      <c r="BH18" s="176">
        <v>23</v>
      </c>
      <c r="BI18" s="178">
        <v>230</v>
      </c>
      <c r="BJ18" s="178">
        <v>350</v>
      </c>
      <c r="BK18" s="177">
        <v>853</v>
      </c>
      <c r="BL18" s="178">
        <v>13984</v>
      </c>
      <c r="BM18" s="177">
        <v>15576</v>
      </c>
      <c r="BN18" s="176">
        <v>0</v>
      </c>
      <c r="BO18" s="178">
        <v>0</v>
      </c>
      <c r="BP18" s="176">
        <v>0</v>
      </c>
      <c r="BQ18" s="178">
        <v>0</v>
      </c>
      <c r="BR18" s="180">
        <v>5409</v>
      </c>
      <c r="BS18" s="180">
        <v>6009</v>
      </c>
      <c r="BT18" s="178">
        <v>2075</v>
      </c>
      <c r="BU18" s="177">
        <v>1695</v>
      </c>
      <c r="BV18" s="176">
        <f>BX18+BZ18</f>
        <v>14557</v>
      </c>
      <c r="BW18" s="176">
        <f>BY18+CA18</f>
        <v>15319</v>
      </c>
      <c r="BX18" s="176">
        <v>14557</v>
      </c>
      <c r="BY18" s="177">
        <v>15319</v>
      </c>
      <c r="BZ18" s="178">
        <v>0</v>
      </c>
      <c r="CA18" s="178">
        <v>0</v>
      </c>
      <c r="CB18" s="178">
        <v>14937</v>
      </c>
      <c r="CC18" s="177">
        <v>15376</v>
      </c>
      <c r="CD18" s="180">
        <v>1923.15</v>
      </c>
      <c r="CE18" s="180">
        <v>5409</v>
      </c>
      <c r="CF18" s="180" t="e">
        <f>#REF!+BV18-#REF!</f>
        <v>#REF!</v>
      </c>
      <c r="CG18" s="178">
        <f>BT18+BW18-CB18</f>
        <v>2457</v>
      </c>
    </row>
    <row r="19" spans="1:174" s="131" customFormat="1" ht="9.75" hidden="1" customHeight="1" x14ac:dyDescent="0.2">
      <c r="A19" s="127"/>
      <c r="B19" s="128" t="s">
        <v>24</v>
      </c>
      <c r="C19" s="129"/>
      <c r="D19" s="120"/>
      <c r="E19" s="121"/>
      <c r="F19" s="121"/>
      <c r="G19" s="121"/>
      <c r="H19" s="121"/>
      <c r="I19" s="121"/>
      <c r="J19" s="120"/>
      <c r="K19" s="120"/>
      <c r="L19" s="121"/>
      <c r="M19" s="120"/>
      <c r="N19" s="120"/>
      <c r="O19" s="121"/>
      <c r="P19" s="120"/>
      <c r="Q19" s="120"/>
      <c r="R19" s="121"/>
      <c r="S19" s="120"/>
      <c r="T19" s="120"/>
      <c r="U19" s="121"/>
      <c r="V19" s="121"/>
      <c r="W19" s="121"/>
      <c r="X19" s="120"/>
      <c r="Y19" s="120"/>
      <c r="Z19" s="121"/>
      <c r="AA19" s="120"/>
      <c r="AB19" s="120"/>
      <c r="AC19" s="120"/>
      <c r="AD19" s="120"/>
      <c r="AE19" s="121"/>
      <c r="AF19" s="120"/>
      <c r="AG19" s="121"/>
      <c r="AH19" s="120"/>
      <c r="AI19" s="120"/>
      <c r="AJ19" s="121"/>
      <c r="AK19" s="120"/>
      <c r="AL19" s="120"/>
      <c r="AM19" s="120"/>
      <c r="AN19" s="120"/>
      <c r="AO19" s="120"/>
      <c r="AP19" s="120"/>
      <c r="AQ19" s="120"/>
      <c r="AR19" s="120"/>
      <c r="AS19" s="120"/>
      <c r="AT19" s="120"/>
      <c r="AU19" s="121"/>
      <c r="AV19" s="120"/>
      <c r="AW19" s="120"/>
      <c r="AX19" s="120"/>
      <c r="AY19" s="120"/>
      <c r="AZ19" s="121"/>
      <c r="BA19" s="121"/>
      <c r="BB19" s="120"/>
      <c r="BC19" s="120"/>
      <c r="BD19" s="121"/>
      <c r="BE19" s="120"/>
      <c r="BF19" s="121"/>
      <c r="BG19" s="120"/>
      <c r="BH19" s="121"/>
      <c r="BI19" s="120"/>
      <c r="BJ19" s="121"/>
      <c r="BK19" s="120"/>
      <c r="BL19" s="121"/>
      <c r="BM19" s="120"/>
      <c r="BN19" s="121"/>
      <c r="BO19" s="120"/>
      <c r="BP19" s="121"/>
      <c r="BQ19" s="120"/>
      <c r="BR19" s="120"/>
      <c r="BS19" s="120"/>
      <c r="BT19" s="120"/>
      <c r="BU19" s="120"/>
      <c r="BV19" s="121"/>
      <c r="BW19" s="120"/>
      <c r="BX19" s="121"/>
      <c r="BY19" s="121"/>
      <c r="BZ19" s="120"/>
      <c r="CA19" s="120"/>
      <c r="CB19" s="120"/>
      <c r="CC19" s="120"/>
      <c r="CD19" s="120"/>
      <c r="CE19" s="120"/>
      <c r="CF19" s="120"/>
      <c r="CG19" s="12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row>
    <row r="20" spans="1:174" s="131" customFormat="1" ht="15" customHeight="1" x14ac:dyDescent="0.2">
      <c r="A20" s="127"/>
      <c r="B20" s="128" t="s">
        <v>1186</v>
      </c>
      <c r="C20" s="129"/>
      <c r="D20" s="122">
        <f>D17+D18</f>
        <v>348158</v>
      </c>
      <c r="E20" s="122">
        <f t="shared" ref="E20:BP20" si="0">E17+E18</f>
        <v>357676</v>
      </c>
      <c r="F20" s="122">
        <f t="shared" si="0"/>
        <v>46709</v>
      </c>
      <c r="G20" s="122">
        <f t="shared" si="0"/>
        <v>42671</v>
      </c>
      <c r="H20" s="122">
        <f t="shared" si="0"/>
        <v>10905</v>
      </c>
      <c r="I20" s="122">
        <f t="shared" si="0"/>
        <v>10459</v>
      </c>
      <c r="J20" s="122">
        <f t="shared" si="0"/>
        <v>0</v>
      </c>
      <c r="K20" s="122">
        <f t="shared" si="0"/>
        <v>160</v>
      </c>
      <c r="L20" s="122">
        <f t="shared" si="0"/>
        <v>24072</v>
      </c>
      <c r="M20" s="122">
        <f t="shared" si="0"/>
        <v>16844</v>
      </c>
      <c r="N20" s="122">
        <f t="shared" si="0"/>
        <v>398</v>
      </c>
      <c r="O20" s="122">
        <f t="shared" si="0"/>
        <v>348</v>
      </c>
      <c r="P20" s="122">
        <f t="shared" si="0"/>
        <v>-1404</v>
      </c>
      <c r="Q20" s="122">
        <f t="shared" si="0"/>
        <v>-1336</v>
      </c>
      <c r="R20" s="122">
        <f t="shared" si="0"/>
        <v>11218</v>
      </c>
      <c r="S20" s="122">
        <f t="shared" si="0"/>
        <v>14290</v>
      </c>
      <c r="T20" s="122">
        <f t="shared" si="0"/>
        <v>0</v>
      </c>
      <c r="U20" s="122">
        <f t="shared" si="0"/>
        <v>0</v>
      </c>
      <c r="V20" s="122">
        <f t="shared" si="0"/>
        <v>675</v>
      </c>
      <c r="W20" s="122">
        <f t="shared" si="0"/>
        <v>1063</v>
      </c>
      <c r="X20" s="122">
        <f t="shared" si="0"/>
        <v>280524</v>
      </c>
      <c r="Y20" s="122">
        <f t="shared" si="0"/>
        <v>295212</v>
      </c>
      <c r="Z20" s="122">
        <f t="shared" si="0"/>
        <v>3000</v>
      </c>
      <c r="AA20" s="122">
        <f t="shared" si="0"/>
        <v>2932</v>
      </c>
      <c r="AB20" s="122">
        <f t="shared" si="0"/>
        <v>0</v>
      </c>
      <c r="AC20" s="122">
        <f t="shared" si="0"/>
        <v>0</v>
      </c>
      <c r="AD20" s="122">
        <f t="shared" si="0"/>
        <v>3500</v>
      </c>
      <c r="AE20" s="122">
        <f t="shared" si="0"/>
        <v>3500</v>
      </c>
      <c r="AF20" s="122">
        <f t="shared" si="0"/>
        <v>348158</v>
      </c>
      <c r="AG20" s="122">
        <f t="shared" si="0"/>
        <v>357676</v>
      </c>
      <c r="AH20" s="122">
        <f t="shared" si="0"/>
        <v>161784</v>
      </c>
      <c r="AI20" s="122">
        <f t="shared" si="0"/>
        <v>166177</v>
      </c>
      <c r="AJ20" s="122">
        <f t="shared" si="0"/>
        <v>72593</v>
      </c>
      <c r="AK20" s="122">
        <f t="shared" si="0"/>
        <v>84845</v>
      </c>
      <c r="AL20" s="122">
        <f t="shared" si="0"/>
        <v>89191</v>
      </c>
      <c r="AM20" s="122">
        <f t="shared" si="0"/>
        <v>81334</v>
      </c>
      <c r="AN20" s="122">
        <f t="shared" si="0"/>
        <v>86384</v>
      </c>
      <c r="AO20" s="122">
        <f t="shared" si="0"/>
        <v>72584</v>
      </c>
      <c r="AP20" s="122">
        <f t="shared" si="0"/>
        <v>0</v>
      </c>
      <c r="AQ20" s="122">
        <f t="shared" si="0"/>
        <v>0</v>
      </c>
      <c r="AR20" s="122">
        <f t="shared" si="0"/>
        <v>86384</v>
      </c>
      <c r="AS20" s="122">
        <f t="shared" si="0"/>
        <v>72584</v>
      </c>
      <c r="AT20" s="122">
        <f t="shared" si="0"/>
        <v>0</v>
      </c>
      <c r="AU20" s="122">
        <f t="shared" si="0"/>
        <v>0</v>
      </c>
      <c r="AV20" s="122">
        <f t="shared" si="0"/>
        <v>186375</v>
      </c>
      <c r="AW20" s="122">
        <f t="shared" si="0"/>
        <v>191497</v>
      </c>
      <c r="AX20" s="122">
        <f t="shared" si="0"/>
        <v>163478.6</v>
      </c>
      <c r="AY20" s="122">
        <f t="shared" si="0"/>
        <v>163478.6</v>
      </c>
      <c r="AZ20" s="122">
        <f t="shared" si="0"/>
        <v>163478.6</v>
      </c>
      <c r="BA20" s="122">
        <f t="shared" si="0"/>
        <v>163478.6</v>
      </c>
      <c r="BB20" s="122">
        <f t="shared" si="0"/>
        <v>131396.6</v>
      </c>
      <c r="BC20" s="122">
        <f t="shared" si="0"/>
        <v>131396.6</v>
      </c>
      <c r="BD20" s="122">
        <f t="shared" si="0"/>
        <v>136507</v>
      </c>
      <c r="BE20" s="122">
        <f t="shared" si="0"/>
        <v>136714</v>
      </c>
      <c r="BF20" s="122">
        <f t="shared" si="0"/>
        <v>136079</v>
      </c>
      <c r="BG20" s="122">
        <f t="shared" si="0"/>
        <v>152650</v>
      </c>
      <c r="BH20" s="122">
        <f t="shared" si="0"/>
        <v>515</v>
      </c>
      <c r="BI20" s="122">
        <f t="shared" si="0"/>
        <v>410</v>
      </c>
      <c r="BJ20" s="122">
        <f t="shared" si="0"/>
        <v>-87</v>
      </c>
      <c r="BK20" s="122">
        <f t="shared" si="0"/>
        <v>932</v>
      </c>
      <c r="BL20" s="122">
        <f t="shared" si="0"/>
        <v>20086</v>
      </c>
      <c r="BM20" s="122">
        <f t="shared" si="0"/>
        <v>22580</v>
      </c>
      <c r="BN20" s="122">
        <f t="shared" si="0"/>
        <v>0</v>
      </c>
      <c r="BO20" s="122">
        <f t="shared" si="0"/>
        <v>0</v>
      </c>
      <c r="BP20" s="122">
        <f t="shared" si="0"/>
        <v>0</v>
      </c>
      <c r="BQ20" s="122">
        <f t="shared" ref="BQ20:CG20" si="1">BQ17+BQ18</f>
        <v>0</v>
      </c>
      <c r="BR20" s="122">
        <f t="shared" si="1"/>
        <v>6717</v>
      </c>
      <c r="BS20" s="122">
        <f t="shared" si="1"/>
        <v>7241</v>
      </c>
      <c r="BT20" s="122">
        <f t="shared" si="1"/>
        <v>3798</v>
      </c>
      <c r="BU20" s="122">
        <f t="shared" si="1"/>
        <v>7927</v>
      </c>
      <c r="BV20" s="122">
        <f t="shared" si="1"/>
        <v>22737</v>
      </c>
      <c r="BW20" s="122">
        <f t="shared" si="1"/>
        <v>24796</v>
      </c>
      <c r="BX20" s="122">
        <f t="shared" si="1"/>
        <v>22737</v>
      </c>
      <c r="BY20" s="122">
        <f t="shared" si="1"/>
        <v>24796</v>
      </c>
      <c r="BZ20" s="122">
        <f t="shared" si="1"/>
        <v>0</v>
      </c>
      <c r="CA20" s="122">
        <f t="shared" si="1"/>
        <v>0</v>
      </c>
      <c r="CB20" s="122">
        <f t="shared" si="1"/>
        <v>20150</v>
      </c>
      <c r="CC20" s="122">
        <f t="shared" si="1"/>
        <v>23889</v>
      </c>
      <c r="CD20" s="122">
        <f t="shared" si="1"/>
        <v>3507.95</v>
      </c>
      <c r="CE20" s="122">
        <f t="shared" si="1"/>
        <v>6717</v>
      </c>
      <c r="CF20" s="122" t="e">
        <f t="shared" si="1"/>
        <v>#REF!</v>
      </c>
      <c r="CG20" s="122">
        <f t="shared" si="1"/>
        <v>8689</v>
      </c>
      <c r="CH20" s="134">
        <f>BU18+BW18-CC18</f>
        <v>1638</v>
      </c>
      <c r="CI20" s="130">
        <f>7723-7196</f>
        <v>527</v>
      </c>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row>
    <row r="21" spans="1:174" s="130" customFormat="1" ht="35.25" customHeight="1" x14ac:dyDescent="0.2">
      <c r="B21" s="136"/>
      <c r="C21" s="136"/>
      <c r="D21" s="216" t="s">
        <v>1185</v>
      </c>
      <c r="E21" s="216"/>
      <c r="F21" s="216"/>
      <c r="G21" s="216"/>
      <c r="H21" s="216"/>
      <c r="I21" s="216"/>
      <c r="J21" s="216"/>
      <c r="K21" s="216"/>
      <c r="L21" s="216"/>
      <c r="M21" s="216"/>
      <c r="N21" s="216"/>
      <c r="O21" s="216"/>
      <c r="P21" s="138"/>
      <c r="Q21" s="138"/>
      <c r="R21" s="137"/>
      <c r="S21" s="137"/>
      <c r="T21" s="137"/>
      <c r="U21" s="137"/>
      <c r="V21" s="137"/>
      <c r="W21" s="137"/>
      <c r="X21" s="137"/>
      <c r="Y21" s="137"/>
      <c r="Z21" s="137"/>
      <c r="AA21" s="137"/>
      <c r="AB21" s="137"/>
      <c r="AC21" s="139"/>
      <c r="AD21" s="137"/>
      <c r="AG21" s="140"/>
      <c r="AH21" s="217"/>
      <c r="AI21" s="217"/>
      <c r="AJ21" s="217"/>
      <c r="AK21" s="217"/>
      <c r="AL21" s="217"/>
      <c r="AM21" s="139"/>
      <c r="AN21" s="139"/>
      <c r="AO21" s="139"/>
      <c r="AP21" s="139"/>
      <c r="AQ21" s="139"/>
      <c r="AR21" s="139"/>
      <c r="AS21" s="139"/>
      <c r="AT21" s="139"/>
      <c r="AU21" s="139"/>
      <c r="AV21" s="139"/>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1"/>
      <c r="BU21" s="11"/>
      <c r="BV21" s="137"/>
      <c r="BW21" s="137"/>
      <c r="BX21" s="137"/>
      <c r="BY21" s="137"/>
      <c r="BZ21" s="137"/>
      <c r="CA21" s="137"/>
      <c r="CB21" s="11"/>
      <c r="CC21" s="11"/>
      <c r="CD21" s="11"/>
      <c r="CE21" s="11"/>
      <c r="CF21" s="11"/>
      <c r="CG21" s="11"/>
      <c r="DZ21" s="141"/>
      <c r="EA21" s="141"/>
    </row>
    <row r="22" spans="1:174" s="130" customFormat="1" ht="17.25" customHeight="1" x14ac:dyDescent="0.2">
      <c r="B22" s="136"/>
      <c r="C22" s="136"/>
      <c r="D22" s="142" t="s">
        <v>1176</v>
      </c>
      <c r="E22" s="143"/>
      <c r="F22" s="143"/>
      <c r="G22" s="143"/>
      <c r="H22" s="143"/>
      <c r="I22" s="143"/>
      <c r="J22" s="143"/>
      <c r="K22" s="143"/>
      <c r="L22" s="143"/>
      <c r="M22" s="143"/>
      <c r="N22" s="143"/>
      <c r="O22" s="143"/>
      <c r="P22" s="138"/>
      <c r="Q22" s="138"/>
      <c r="R22" s="137"/>
      <c r="S22" s="137"/>
      <c r="T22" s="137"/>
      <c r="U22" s="137"/>
      <c r="V22" s="137"/>
      <c r="W22" s="137"/>
      <c r="X22" s="137"/>
      <c r="Y22" s="137"/>
      <c r="Z22" s="137"/>
      <c r="AA22" s="137"/>
      <c r="AB22" s="137"/>
      <c r="AC22" s="139"/>
      <c r="AD22" s="137"/>
      <c r="AG22" s="140"/>
      <c r="AH22" s="144"/>
      <c r="AI22" s="144"/>
      <c r="AJ22" s="144"/>
      <c r="AK22" s="144"/>
      <c r="AL22" s="144"/>
      <c r="AM22" s="139"/>
      <c r="AN22" s="139"/>
      <c r="AO22" s="139"/>
      <c r="AP22" s="139"/>
      <c r="AQ22" s="139"/>
      <c r="AR22" s="139"/>
      <c r="AS22" s="139"/>
      <c r="AT22" s="139"/>
      <c r="AU22" s="139"/>
      <c r="AV22" s="139"/>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1"/>
      <c r="BU22" s="11"/>
      <c r="BV22" s="137"/>
      <c r="BW22" s="137"/>
      <c r="BX22" s="137"/>
      <c r="BY22" s="137"/>
      <c r="BZ22" s="137"/>
      <c r="CA22" s="137"/>
      <c r="CB22" s="11"/>
      <c r="CC22" s="11"/>
      <c r="CD22" s="11"/>
      <c r="CE22" s="11"/>
      <c r="CF22" s="11"/>
      <c r="CG22" s="11"/>
      <c r="DZ22" s="141"/>
      <c r="EA22" s="141"/>
    </row>
    <row r="23" spans="1:174" s="145" customFormat="1" ht="23.25" customHeight="1" x14ac:dyDescent="0.2">
      <c r="B23" s="146"/>
      <c r="C23" s="136"/>
      <c r="D23" s="220" t="s">
        <v>42</v>
      </c>
      <c r="E23" s="220"/>
      <c r="F23" s="220"/>
      <c r="G23" s="220"/>
      <c r="H23" s="220"/>
      <c r="I23" s="220"/>
      <c r="J23" s="220"/>
      <c r="K23" s="220"/>
      <c r="L23" s="220"/>
      <c r="M23" s="220"/>
      <c r="N23" s="220"/>
      <c r="O23" s="220"/>
      <c r="Q23" s="146"/>
      <c r="R23" s="147"/>
      <c r="S23" s="147"/>
      <c r="T23" s="147"/>
      <c r="U23" s="147"/>
      <c r="V23" s="147"/>
      <c r="W23" s="147"/>
      <c r="X23" s="147"/>
      <c r="Y23" s="147"/>
      <c r="Z23" s="147"/>
      <c r="AA23" s="147"/>
      <c r="AB23" s="147"/>
      <c r="AC23" s="147"/>
      <c r="AD23" s="147"/>
      <c r="AE23" s="147"/>
      <c r="AH23" s="140"/>
      <c r="AI23" s="13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8"/>
      <c r="CM23" s="148"/>
      <c r="CN23" s="147"/>
      <c r="CO23" s="147"/>
      <c r="CP23" s="147"/>
      <c r="CQ23" s="147"/>
      <c r="CR23" s="147"/>
      <c r="CS23" s="147"/>
      <c r="CT23" s="147"/>
      <c r="CU23" s="147"/>
      <c r="CV23" s="147"/>
      <c r="CW23" s="147"/>
      <c r="CX23" s="147"/>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FN23" s="149"/>
      <c r="FO23" s="147"/>
      <c r="FP23" s="147"/>
      <c r="FQ23" s="146"/>
      <c r="FR23" s="146"/>
    </row>
    <row r="24" spans="1:174" s="130" customFormat="1" ht="22.5" customHeight="1" x14ac:dyDescent="0.2">
      <c r="B24" s="136"/>
      <c r="C24" s="136"/>
      <c r="D24" s="218" t="s">
        <v>43</v>
      </c>
      <c r="E24" s="219"/>
      <c r="F24" s="219"/>
      <c r="G24" s="219"/>
      <c r="H24" s="219"/>
      <c r="I24" s="219"/>
      <c r="J24" s="219"/>
      <c r="K24" s="219"/>
      <c r="L24" s="219"/>
      <c r="M24" s="219"/>
      <c r="N24" s="219"/>
      <c r="O24" s="219"/>
      <c r="P24" s="150"/>
      <c r="Q24" s="150"/>
      <c r="R24" s="137"/>
      <c r="S24" s="137"/>
      <c r="T24" s="137"/>
      <c r="U24" s="137"/>
      <c r="V24" s="137"/>
      <c r="W24" s="137"/>
      <c r="X24" s="137"/>
      <c r="Y24" s="137"/>
      <c r="Z24" s="137"/>
      <c r="AA24" s="137"/>
      <c r="AB24" s="137"/>
      <c r="AC24" s="137"/>
      <c r="AD24" s="137"/>
      <c r="AE24" s="137"/>
      <c r="AF24" s="147"/>
      <c r="AG24" s="147"/>
      <c r="AH24" s="215"/>
      <c r="AI24" s="215"/>
      <c r="AJ24" s="215"/>
      <c r="AK24" s="215"/>
      <c r="AL24" s="215"/>
      <c r="AM24" s="145"/>
      <c r="AN24" s="145"/>
      <c r="AO24" s="145"/>
      <c r="AP24" s="145"/>
      <c r="AQ24" s="145"/>
      <c r="AR24" s="145"/>
      <c r="AS24" s="145"/>
      <c r="AT24" s="145"/>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51"/>
      <c r="BU24" s="151"/>
      <c r="BV24" s="137"/>
      <c r="BW24" s="137"/>
      <c r="BX24" s="137"/>
      <c r="BY24" s="137"/>
      <c r="BZ24" s="137"/>
      <c r="CA24" s="137"/>
      <c r="CB24" s="151"/>
      <c r="CC24" s="151"/>
      <c r="CD24" s="151"/>
      <c r="CE24" s="151"/>
      <c r="CF24" s="151"/>
      <c r="CG24" s="151"/>
      <c r="DZ24" s="141"/>
      <c r="EA24" s="141"/>
    </row>
    <row r="25" spans="1:174" s="68" customFormat="1" ht="25.5" customHeight="1" x14ac:dyDescent="0.2">
      <c r="A25" s="48"/>
      <c r="B25" s="48"/>
      <c r="C25" s="5"/>
      <c r="D25" s="214" t="s">
        <v>30</v>
      </c>
      <c r="E25" s="214"/>
      <c r="F25" s="214"/>
      <c r="G25" s="214"/>
      <c r="H25" s="214"/>
      <c r="I25" s="214"/>
      <c r="J25" s="214"/>
      <c r="K25" s="214"/>
      <c r="L25" s="214"/>
      <c r="M25" s="214"/>
      <c r="N25" s="214"/>
      <c r="O25" s="214"/>
      <c r="P25" s="67"/>
      <c r="Q25" s="67"/>
      <c r="R25" s="50"/>
      <c r="S25" s="50"/>
      <c r="T25" s="50"/>
      <c r="U25" s="50"/>
      <c r="V25" s="50"/>
      <c r="W25" s="50"/>
      <c r="X25" s="50"/>
      <c r="Y25" s="50"/>
      <c r="Z25" s="50"/>
      <c r="AA25" s="50"/>
      <c r="AB25" s="50"/>
      <c r="AC25" s="50"/>
      <c r="AD25" s="50"/>
      <c r="AE25" s="50"/>
      <c r="AF25" s="50"/>
      <c r="AG25" s="50"/>
      <c r="AH25" s="50"/>
      <c r="AI25" s="50"/>
      <c r="AJ25" s="50"/>
      <c r="AK25" s="50"/>
      <c r="AL25" s="50"/>
      <c r="AM25" s="50"/>
      <c r="AN25" s="70"/>
      <c r="AO25" s="70"/>
      <c r="AP25" s="70"/>
      <c r="AQ25" s="70"/>
      <c r="AR25" s="70"/>
      <c r="AS25" s="7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44"/>
      <c r="BU25" s="44"/>
      <c r="BV25" s="50"/>
      <c r="BW25" s="50"/>
      <c r="BX25" s="50"/>
      <c r="BY25" s="50"/>
      <c r="BZ25" s="50"/>
      <c r="CA25" s="50"/>
      <c r="CB25" s="44"/>
      <c r="CC25" s="44"/>
      <c r="CD25" s="44"/>
      <c r="CE25" s="44"/>
      <c r="CF25" s="44"/>
      <c r="CG25" s="44"/>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row>
    <row r="26" spans="1:174" x14ac:dyDescent="0.2">
      <c r="B26" s="25"/>
      <c r="BT26" s="11"/>
      <c r="BU26" s="11"/>
      <c r="CB26" s="11"/>
      <c r="CC26" s="11"/>
      <c r="CD26" s="11"/>
      <c r="CE26" s="11"/>
      <c r="CF26" s="11"/>
      <c r="CG26" s="11"/>
    </row>
    <row r="27" spans="1:174" x14ac:dyDescent="0.2">
      <c r="B27" s="25"/>
      <c r="BT27" s="11"/>
      <c r="BU27" s="11"/>
      <c r="CB27" s="11"/>
      <c r="CC27" s="11"/>
      <c r="CD27" s="11"/>
      <c r="CE27" s="11"/>
      <c r="CF27" s="11"/>
      <c r="CG27" s="11"/>
    </row>
    <row r="28" spans="1:174" ht="15.75" x14ac:dyDescent="0.25">
      <c r="B28" s="26"/>
      <c r="D28" s="15"/>
      <c r="E28" s="15"/>
      <c r="F28" s="27"/>
      <c r="G28" s="27"/>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74"/>
      <c r="AO28" s="74"/>
      <c r="AP28" s="74"/>
      <c r="AQ28" s="74"/>
      <c r="AR28" s="74"/>
      <c r="AS28" s="74"/>
      <c r="BO28" s="15"/>
      <c r="BP28" s="15"/>
      <c r="BQ28" s="15"/>
      <c r="BR28" s="34"/>
      <c r="BS28" s="34"/>
      <c r="BV28" s="15"/>
      <c r="BW28" s="15"/>
      <c r="BX28" s="15"/>
      <c r="BY28" s="15"/>
      <c r="BZ28" s="15"/>
      <c r="CA28" s="15"/>
    </row>
    <row r="29" spans="1:174" ht="15.75" x14ac:dyDescent="0.25">
      <c r="B29" s="16"/>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BO29" s="1"/>
      <c r="BP29" s="1"/>
      <c r="BQ29" s="1"/>
      <c r="BR29" s="1"/>
      <c r="BS29" s="1"/>
      <c r="BT29" s="13"/>
      <c r="BU29" s="13"/>
      <c r="BV29" s="1"/>
      <c r="BW29" s="1"/>
      <c r="BX29" s="1"/>
      <c r="BY29" s="1"/>
      <c r="BZ29" s="1"/>
      <c r="CA29" s="1"/>
      <c r="CB29" s="13"/>
      <c r="CC29" s="13"/>
      <c r="CD29" s="13"/>
      <c r="CE29" s="13"/>
      <c r="CF29" s="13"/>
      <c r="CG29" s="13"/>
    </row>
    <row r="30" spans="1:174" ht="15.75" x14ac:dyDescent="0.25">
      <c r="BT30" s="13"/>
      <c r="BU30" s="13"/>
      <c r="CB30" s="13"/>
      <c r="CC30" s="13"/>
      <c r="CD30" s="13"/>
      <c r="CE30" s="13"/>
      <c r="CF30" s="13"/>
      <c r="CG30" s="13"/>
    </row>
    <row r="31" spans="1:174" ht="15.75" x14ac:dyDescent="0.25">
      <c r="BT31" s="30"/>
      <c r="BU31" s="30"/>
      <c r="CB31" s="30"/>
      <c r="CC31" s="30"/>
      <c r="CD31" s="74"/>
      <c r="CE31" s="74"/>
      <c r="CF31" s="30"/>
      <c r="CG31" s="30"/>
    </row>
    <row r="32" spans="1:174" x14ac:dyDescent="0.2">
      <c r="BT32" s="1"/>
      <c r="BU32" s="1"/>
      <c r="CB32" s="1"/>
      <c r="CC32" s="1"/>
      <c r="CD32" s="1"/>
      <c r="CE32" s="1"/>
      <c r="CF32" s="1"/>
      <c r="CG32" s="1"/>
    </row>
  </sheetData>
  <mergeCells count="53">
    <mergeCell ref="BX5:BY5"/>
    <mergeCell ref="D2:Q2"/>
    <mergeCell ref="D1:Q1"/>
    <mergeCell ref="D24:O24"/>
    <mergeCell ref="D23:O23"/>
    <mergeCell ref="CF5:CG5"/>
    <mergeCell ref="BZ5:CA5"/>
    <mergeCell ref="BL5:BM5"/>
    <mergeCell ref="BR5:BS5"/>
    <mergeCell ref="AD5:AE5"/>
    <mergeCell ref="BD5:BE5"/>
    <mergeCell ref="CD5:CE5"/>
    <mergeCell ref="BT5:BU5"/>
    <mergeCell ref="CB5:CC5"/>
    <mergeCell ref="BF5:BG5"/>
    <mergeCell ref="BH5:BI5"/>
    <mergeCell ref="AX5:AY5"/>
    <mergeCell ref="AV5:AW5"/>
    <mergeCell ref="AN5:AO5"/>
    <mergeCell ref="D3:P3"/>
    <mergeCell ref="D25:O25"/>
    <mergeCell ref="AL5:AM5"/>
    <mergeCell ref="AZ5:BA5"/>
    <mergeCell ref="BB5:BC5"/>
    <mergeCell ref="N5:O5"/>
    <mergeCell ref="V5:W5"/>
    <mergeCell ref="AB5:AC5"/>
    <mergeCell ref="R5:S5"/>
    <mergeCell ref="T5:U5"/>
    <mergeCell ref="AH24:AL24"/>
    <mergeCell ref="D21:O21"/>
    <mergeCell ref="AH21:AL21"/>
    <mergeCell ref="X5:Y5"/>
    <mergeCell ref="Z5:AA5"/>
    <mergeCell ref="P5:Q5"/>
    <mergeCell ref="BN5:BO5"/>
    <mergeCell ref="BP5:BQ5"/>
    <mergeCell ref="BV5:BW5"/>
    <mergeCell ref="H5:I5"/>
    <mergeCell ref="BJ5:BK5"/>
    <mergeCell ref="AF5:AG5"/>
    <mergeCell ref="AH5:AI5"/>
    <mergeCell ref="AJ5:AK5"/>
    <mergeCell ref="AT5:AU5"/>
    <mergeCell ref="AP5:AQ5"/>
    <mergeCell ref="AR5:AS5"/>
    <mergeCell ref="A5:A6"/>
    <mergeCell ref="B5:B6"/>
    <mergeCell ref="D5:E5"/>
    <mergeCell ref="J5:K5"/>
    <mergeCell ref="L5:M5"/>
    <mergeCell ref="F5:G5"/>
    <mergeCell ref="C5:C6"/>
  </mergeCells>
  <pageMargins left="0.48" right="0.2" top="0.35" bottom="0.3" header="0.23" footer="0.28999999999999998"/>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65"/>
  <sheetViews>
    <sheetView topLeftCell="A10" workbookViewId="0">
      <selection activeCell="A33" sqref="A33"/>
    </sheetView>
  </sheetViews>
  <sheetFormatPr defaultColWidth="9" defaultRowHeight="15.75" x14ac:dyDescent="0.25"/>
  <cols>
    <col min="1" max="1" width="13.42578125" style="85" bestFit="1" customWidth="1"/>
    <col min="2" max="2" width="59.85546875" style="87" customWidth="1"/>
    <col min="3" max="16384" width="9" style="83"/>
  </cols>
  <sheetData>
    <row r="2" spans="1:7" ht="47.25" x14ac:dyDescent="0.25">
      <c r="A2" s="81" t="s">
        <v>126</v>
      </c>
      <c r="B2" s="82" t="s">
        <v>127</v>
      </c>
    </row>
    <row r="3" spans="1:7" s="99" customFormat="1" x14ac:dyDescent="0.25">
      <c r="A3" s="100"/>
      <c r="B3" s="101" t="s">
        <v>1170</v>
      </c>
    </row>
    <row r="4" spans="1:7" x14ac:dyDescent="0.25">
      <c r="A4" s="102">
        <v>2</v>
      </c>
      <c r="B4" s="103" t="s">
        <v>129</v>
      </c>
      <c r="C4" s="84"/>
      <c r="D4" s="16"/>
      <c r="E4" s="16"/>
      <c r="F4" s="16"/>
      <c r="G4" s="16"/>
    </row>
    <row r="5" spans="1:7" x14ac:dyDescent="0.25">
      <c r="A5" s="102">
        <v>3</v>
      </c>
      <c r="B5" s="104" t="s">
        <v>1172</v>
      </c>
      <c r="C5" s="16"/>
      <c r="D5" s="84"/>
      <c r="E5" s="16"/>
      <c r="F5" s="16"/>
      <c r="G5" s="16"/>
    </row>
    <row r="6" spans="1:7" x14ac:dyDescent="0.25">
      <c r="A6" s="102">
        <v>4</v>
      </c>
      <c r="B6" s="104" t="s">
        <v>131</v>
      </c>
      <c r="C6" s="16"/>
      <c r="D6" s="16"/>
      <c r="E6" s="16"/>
      <c r="F6" s="16"/>
      <c r="G6" s="16"/>
    </row>
    <row r="7" spans="1:7" x14ac:dyDescent="0.25">
      <c r="A7" s="102">
        <v>5</v>
      </c>
      <c r="B7" s="104" t="s">
        <v>132</v>
      </c>
      <c r="C7" s="84"/>
      <c r="D7" s="16"/>
      <c r="E7" s="16"/>
      <c r="F7" s="16"/>
      <c r="G7" s="16"/>
    </row>
    <row r="8" spans="1:7" x14ac:dyDescent="0.25">
      <c r="A8" s="102">
        <v>7</v>
      </c>
      <c r="B8" s="104" t="s">
        <v>134</v>
      </c>
      <c r="C8" s="16"/>
      <c r="D8" s="16"/>
      <c r="E8" s="16"/>
      <c r="F8" s="16"/>
      <c r="G8" s="16"/>
    </row>
    <row r="9" spans="1:7" x14ac:dyDescent="0.25">
      <c r="A9" s="102">
        <v>9</v>
      </c>
      <c r="B9" s="104" t="s">
        <v>136</v>
      </c>
      <c r="C9" s="16"/>
      <c r="D9" s="16"/>
      <c r="E9" s="16"/>
      <c r="F9" s="16"/>
      <c r="G9" s="16"/>
    </row>
    <row r="10" spans="1:7" x14ac:dyDescent="0.25">
      <c r="A10" s="102">
        <v>10</v>
      </c>
      <c r="B10" s="104" t="s">
        <v>137</v>
      </c>
      <c r="C10" s="16"/>
      <c r="D10" s="16"/>
      <c r="E10" s="16"/>
      <c r="F10" s="16"/>
      <c r="G10" s="16"/>
    </row>
    <row r="11" spans="1:7" x14ac:dyDescent="0.25">
      <c r="A11" s="102">
        <v>11</v>
      </c>
      <c r="B11" s="104" t="s">
        <v>138</v>
      </c>
      <c r="C11" s="16"/>
      <c r="D11" s="16"/>
      <c r="E11" s="16"/>
      <c r="F11" s="16"/>
      <c r="G11" s="16"/>
    </row>
    <row r="12" spans="1:7" x14ac:dyDescent="0.25">
      <c r="A12" s="102">
        <v>12</v>
      </c>
      <c r="B12" s="104" t="s">
        <v>139</v>
      </c>
      <c r="C12" s="16"/>
      <c r="D12" s="16"/>
      <c r="E12" s="16"/>
      <c r="F12" s="16"/>
      <c r="G12" s="16"/>
    </row>
    <row r="13" spans="1:7" x14ac:dyDescent="0.25">
      <c r="A13" s="102">
        <v>13</v>
      </c>
      <c r="B13" s="104" t="s">
        <v>140</v>
      </c>
      <c r="C13" s="84"/>
      <c r="D13" s="16"/>
      <c r="E13" s="16"/>
      <c r="F13" s="16"/>
      <c r="G13" s="16"/>
    </row>
    <row r="14" spans="1:7" x14ac:dyDescent="0.25">
      <c r="A14" s="102">
        <v>14</v>
      </c>
      <c r="B14" s="104" t="s">
        <v>141</v>
      </c>
      <c r="C14" s="84"/>
      <c r="D14" s="16"/>
      <c r="E14" s="16"/>
      <c r="F14" s="16"/>
      <c r="G14" s="16"/>
    </row>
    <row r="15" spans="1:7" x14ac:dyDescent="0.25">
      <c r="A15" s="102">
        <v>16</v>
      </c>
      <c r="B15" s="104" t="s">
        <v>143</v>
      </c>
      <c r="D15" s="16"/>
      <c r="E15" s="16"/>
      <c r="F15" s="16"/>
      <c r="G15" s="16"/>
    </row>
    <row r="16" spans="1:7" x14ac:dyDescent="0.25">
      <c r="A16" s="102">
        <v>17</v>
      </c>
      <c r="B16" s="104" t="s">
        <v>144</v>
      </c>
      <c r="C16" s="16"/>
      <c r="D16" s="16"/>
      <c r="E16" s="16"/>
      <c r="F16" s="16"/>
      <c r="G16" s="16"/>
    </row>
    <row r="17" spans="1:7" x14ac:dyDescent="0.25">
      <c r="A17" s="102">
        <v>22</v>
      </c>
      <c r="B17" s="103" t="s">
        <v>149</v>
      </c>
      <c r="C17" s="16"/>
      <c r="D17" s="16"/>
      <c r="E17" s="16"/>
      <c r="F17" s="16"/>
      <c r="G17" s="16"/>
    </row>
    <row r="18" spans="1:7" x14ac:dyDescent="0.25">
      <c r="A18" s="102">
        <v>29</v>
      </c>
      <c r="B18" s="104" t="s">
        <v>156</v>
      </c>
      <c r="C18" s="16"/>
      <c r="D18" s="16"/>
      <c r="E18" s="16"/>
      <c r="F18" s="16"/>
      <c r="G18" s="16"/>
    </row>
    <row r="19" spans="1:7" s="99" customFormat="1" x14ac:dyDescent="0.25">
      <c r="A19" s="100"/>
      <c r="B19" s="101" t="s">
        <v>1174</v>
      </c>
    </row>
    <row r="20" spans="1:7" x14ac:dyDescent="0.25">
      <c r="A20" s="105">
        <v>1</v>
      </c>
      <c r="B20" s="104" t="s">
        <v>128</v>
      </c>
    </row>
    <row r="21" spans="1:7" s="99" customFormat="1" x14ac:dyDescent="0.25">
      <c r="A21" s="100"/>
      <c r="B21" s="101" t="s">
        <v>1173</v>
      </c>
    </row>
    <row r="22" spans="1:7" x14ac:dyDescent="0.25">
      <c r="A22" s="102">
        <v>6</v>
      </c>
      <c r="B22" s="104" t="s">
        <v>133</v>
      </c>
      <c r="C22" s="16"/>
      <c r="D22" s="16"/>
      <c r="E22" s="16"/>
      <c r="F22" s="16"/>
      <c r="G22" s="16"/>
    </row>
    <row r="23" spans="1:7" x14ac:dyDescent="0.25">
      <c r="A23" s="102">
        <v>15</v>
      </c>
      <c r="B23" s="104" t="s">
        <v>142</v>
      </c>
      <c r="C23" s="84"/>
      <c r="D23" s="16"/>
      <c r="E23" s="16"/>
      <c r="F23" s="16"/>
      <c r="G23" s="16"/>
    </row>
    <row r="24" spans="1:7" x14ac:dyDescent="0.25">
      <c r="A24" s="102">
        <v>18</v>
      </c>
      <c r="B24" s="104" t="s">
        <v>145</v>
      </c>
      <c r="C24" s="16"/>
      <c r="D24" s="16"/>
      <c r="E24" s="16"/>
      <c r="F24" s="16"/>
      <c r="G24" s="16"/>
    </row>
    <row r="25" spans="1:7" x14ac:dyDescent="0.25">
      <c r="A25" s="102">
        <v>19</v>
      </c>
      <c r="B25" s="104" t="s">
        <v>146</v>
      </c>
      <c r="C25" s="16"/>
      <c r="D25" s="16"/>
      <c r="E25" s="16"/>
      <c r="F25" s="16"/>
      <c r="G25" s="16"/>
    </row>
    <row r="26" spans="1:7" x14ac:dyDescent="0.25">
      <c r="A26" s="102">
        <v>20</v>
      </c>
      <c r="B26" s="103" t="s">
        <v>147</v>
      </c>
      <c r="C26" s="84"/>
      <c r="D26" s="16"/>
      <c r="E26" s="16"/>
      <c r="F26" s="16"/>
      <c r="G26" s="16"/>
    </row>
    <row r="27" spans="1:7" x14ac:dyDescent="0.25">
      <c r="A27" s="102">
        <v>21</v>
      </c>
      <c r="B27" s="103" t="s">
        <v>148</v>
      </c>
      <c r="C27" s="16"/>
      <c r="D27" s="16"/>
      <c r="E27" s="16"/>
      <c r="F27" s="16"/>
      <c r="G27" s="16"/>
    </row>
    <row r="28" spans="1:7" x14ac:dyDescent="0.25">
      <c r="A28" s="102">
        <v>23</v>
      </c>
      <c r="B28" s="104" t="s">
        <v>150</v>
      </c>
      <c r="C28" s="16"/>
      <c r="E28" s="16"/>
      <c r="F28" s="16"/>
      <c r="G28" s="16"/>
    </row>
    <row r="29" spans="1:7" x14ac:dyDescent="0.25">
      <c r="A29" s="102">
        <v>24</v>
      </c>
      <c r="B29" s="104" t="s">
        <v>151</v>
      </c>
      <c r="C29" s="16"/>
      <c r="D29" s="16"/>
      <c r="E29" s="16"/>
      <c r="F29" s="16"/>
      <c r="G29" s="16"/>
    </row>
    <row r="30" spans="1:7" x14ac:dyDescent="0.25">
      <c r="A30" s="102">
        <v>25</v>
      </c>
      <c r="B30" s="104" t="s">
        <v>152</v>
      </c>
      <c r="C30" s="84"/>
      <c r="D30" s="16"/>
      <c r="E30" s="16"/>
      <c r="F30" s="16"/>
      <c r="G30" s="16"/>
    </row>
    <row r="31" spans="1:7" x14ac:dyDescent="0.25">
      <c r="A31" s="102">
        <v>26</v>
      </c>
      <c r="B31" s="104" t="s">
        <v>153</v>
      </c>
      <c r="C31" s="16"/>
      <c r="D31" s="16"/>
      <c r="E31" s="16"/>
      <c r="F31" s="16"/>
      <c r="G31" s="16"/>
    </row>
    <row r="32" spans="1:7" x14ac:dyDescent="0.25">
      <c r="A32" s="102">
        <v>27</v>
      </c>
      <c r="B32" s="104" t="s">
        <v>154</v>
      </c>
      <c r="C32" s="84"/>
      <c r="D32" s="16"/>
      <c r="E32" s="16"/>
      <c r="F32" s="16"/>
      <c r="G32" s="16"/>
    </row>
    <row r="33" spans="1:7" x14ac:dyDescent="0.25">
      <c r="A33" s="102">
        <v>28</v>
      </c>
      <c r="B33" s="104" t="s">
        <v>155</v>
      </c>
      <c r="C33" s="16"/>
      <c r="D33" s="16"/>
      <c r="E33" s="16"/>
      <c r="F33" s="16"/>
      <c r="G33" s="16"/>
    </row>
    <row r="34" spans="1:7" s="99" customFormat="1" x14ac:dyDescent="0.25">
      <c r="A34" s="100"/>
      <c r="B34" s="101" t="s">
        <v>1171</v>
      </c>
    </row>
    <row r="35" spans="1:7" x14ac:dyDescent="0.25">
      <c r="A35" s="102">
        <v>8</v>
      </c>
      <c r="B35" s="104" t="s">
        <v>135</v>
      </c>
      <c r="C35" s="16"/>
      <c r="D35" s="16"/>
      <c r="E35" s="16"/>
      <c r="F35" s="16"/>
      <c r="G35" s="16"/>
    </row>
    <row r="38" spans="1:7" x14ac:dyDescent="0.25">
      <c r="B38" s="16"/>
    </row>
    <row r="39" spans="1:7" x14ac:dyDescent="0.25">
      <c r="B39" s="86"/>
    </row>
    <row r="40" spans="1:7" x14ac:dyDescent="0.25">
      <c r="B40" s="16"/>
    </row>
    <row r="41" spans="1:7" x14ac:dyDescent="0.25">
      <c r="B41" s="16"/>
    </row>
    <row r="42" spans="1:7" x14ac:dyDescent="0.25">
      <c r="B42" s="16"/>
    </row>
    <row r="43" spans="1:7" x14ac:dyDescent="0.25">
      <c r="B43" s="16"/>
    </row>
    <row r="44" spans="1:7" x14ac:dyDescent="0.25">
      <c r="B44" s="16"/>
    </row>
    <row r="45" spans="1:7" x14ac:dyDescent="0.25">
      <c r="B45" s="16"/>
    </row>
    <row r="46" spans="1:7" x14ac:dyDescent="0.25">
      <c r="B46" s="16"/>
    </row>
    <row r="47" spans="1:7" x14ac:dyDescent="0.25">
      <c r="B47" s="16"/>
    </row>
    <row r="48" spans="1:7" x14ac:dyDescent="0.25">
      <c r="B48" s="16"/>
    </row>
    <row r="49" spans="2:2" x14ac:dyDescent="0.25">
      <c r="B49" s="16"/>
    </row>
    <row r="50" spans="2:2" x14ac:dyDescent="0.25">
      <c r="B50" s="16"/>
    </row>
    <row r="51" spans="2:2" x14ac:dyDescent="0.25">
      <c r="B51" s="16"/>
    </row>
    <row r="52" spans="2:2" x14ac:dyDescent="0.25">
      <c r="B52" s="16"/>
    </row>
    <row r="53" spans="2:2" x14ac:dyDescent="0.25">
      <c r="B53" s="16"/>
    </row>
    <row r="54" spans="2:2" x14ac:dyDescent="0.25">
      <c r="B54" s="16"/>
    </row>
    <row r="55" spans="2:2" x14ac:dyDescent="0.25">
      <c r="B55" s="16"/>
    </row>
    <row r="56" spans="2:2" x14ac:dyDescent="0.25">
      <c r="B56" s="16"/>
    </row>
    <row r="57" spans="2:2" x14ac:dyDescent="0.25">
      <c r="B57" s="86"/>
    </row>
    <row r="58" spans="2:2" x14ac:dyDescent="0.25">
      <c r="B58" s="86"/>
    </row>
    <row r="59" spans="2:2" x14ac:dyDescent="0.25">
      <c r="B59" s="86"/>
    </row>
    <row r="60" spans="2:2" x14ac:dyDescent="0.25">
      <c r="B60" s="16"/>
    </row>
    <row r="61" spans="2:2" x14ac:dyDescent="0.25">
      <c r="B61" s="16"/>
    </row>
    <row r="62" spans="2:2" x14ac:dyDescent="0.25">
      <c r="B62" s="16"/>
    </row>
    <row r="63" spans="2:2" x14ac:dyDescent="0.25">
      <c r="B63" s="16"/>
    </row>
    <row r="64" spans="2:2" x14ac:dyDescent="0.25">
      <c r="B64" s="16"/>
    </row>
    <row r="65" spans="2:2" x14ac:dyDescent="0.25">
      <c r="B65"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2730"/>
  <sheetViews>
    <sheetView topLeftCell="A1332" workbookViewId="0">
      <selection activeCell="B1392" sqref="B1392"/>
    </sheetView>
  </sheetViews>
  <sheetFormatPr defaultColWidth="9" defaultRowHeight="15.75" x14ac:dyDescent="0.25"/>
  <cols>
    <col min="1" max="1" width="9" style="97"/>
    <col min="2" max="2" width="43.5703125" style="97" customWidth="1"/>
    <col min="3" max="3" width="17.140625" style="95" customWidth="1"/>
    <col min="4" max="4" width="46.42578125" style="96" customWidth="1"/>
    <col min="5" max="16384" width="9" style="91"/>
  </cols>
  <sheetData>
    <row r="1" spans="1:4" s="88" customFormat="1" x14ac:dyDescent="0.25">
      <c r="A1" s="224" t="s">
        <v>163</v>
      </c>
      <c r="B1" s="225"/>
      <c r="C1" s="226" t="s">
        <v>164</v>
      </c>
      <c r="D1" s="227"/>
    </row>
    <row r="2" spans="1:4" ht="31.5" x14ac:dyDescent="0.25">
      <c r="A2" s="89" t="s">
        <v>165</v>
      </c>
      <c r="B2" s="89" t="s">
        <v>166</v>
      </c>
      <c r="C2" s="90" t="s">
        <v>167</v>
      </c>
      <c r="D2" s="90" t="s">
        <v>127</v>
      </c>
    </row>
    <row r="3" spans="1:4" x14ac:dyDescent="0.25">
      <c r="A3" s="92">
        <v>1</v>
      </c>
      <c r="B3" s="92" t="s">
        <v>157</v>
      </c>
      <c r="C3" s="93">
        <v>1</v>
      </c>
      <c r="D3" s="221" t="s">
        <v>168</v>
      </c>
    </row>
    <row r="4" spans="1:4" x14ac:dyDescent="0.25">
      <c r="A4" s="92">
        <v>11</v>
      </c>
      <c r="B4" s="92" t="s">
        <v>169</v>
      </c>
      <c r="C4" s="93">
        <v>1</v>
      </c>
      <c r="D4" s="222"/>
    </row>
    <row r="5" spans="1:4" x14ac:dyDescent="0.25">
      <c r="A5" s="92">
        <v>111</v>
      </c>
      <c r="B5" s="92" t="s">
        <v>170</v>
      </c>
      <c r="C5" s="93">
        <v>1</v>
      </c>
      <c r="D5" s="222"/>
    </row>
    <row r="6" spans="1:4" x14ac:dyDescent="0.25">
      <c r="A6" s="92">
        <v>1110</v>
      </c>
      <c r="B6" s="92" t="s">
        <v>170</v>
      </c>
      <c r="C6" s="93">
        <v>1</v>
      </c>
      <c r="D6" s="222"/>
    </row>
    <row r="7" spans="1:4" x14ac:dyDescent="0.25">
      <c r="A7" s="92">
        <v>112</v>
      </c>
      <c r="B7" s="92" t="s">
        <v>171</v>
      </c>
      <c r="C7" s="93">
        <v>1</v>
      </c>
      <c r="D7" s="222"/>
    </row>
    <row r="8" spans="1:4" x14ac:dyDescent="0.25">
      <c r="A8" s="92">
        <v>1120</v>
      </c>
      <c r="B8" s="92" t="s">
        <v>171</v>
      </c>
      <c r="C8" s="93">
        <v>1</v>
      </c>
      <c r="D8" s="222"/>
    </row>
    <row r="9" spans="1:4" x14ac:dyDescent="0.25">
      <c r="A9" s="92">
        <v>113</v>
      </c>
      <c r="B9" s="92" t="s">
        <v>172</v>
      </c>
      <c r="C9" s="93">
        <v>1</v>
      </c>
      <c r="D9" s="222"/>
    </row>
    <row r="10" spans="1:4" x14ac:dyDescent="0.25">
      <c r="A10" s="92">
        <v>1130</v>
      </c>
      <c r="B10" s="92" t="s">
        <v>172</v>
      </c>
      <c r="C10" s="93">
        <v>1</v>
      </c>
      <c r="D10" s="222"/>
    </row>
    <row r="11" spans="1:4" x14ac:dyDescent="0.25">
      <c r="A11" s="92">
        <v>115</v>
      </c>
      <c r="B11" s="92" t="s">
        <v>173</v>
      </c>
      <c r="C11" s="93">
        <v>1</v>
      </c>
      <c r="D11" s="222"/>
    </row>
    <row r="12" spans="1:4" x14ac:dyDescent="0.25">
      <c r="A12" s="92">
        <v>1150</v>
      </c>
      <c r="B12" s="92" t="s">
        <v>173</v>
      </c>
      <c r="C12" s="93">
        <v>1</v>
      </c>
      <c r="D12" s="222"/>
    </row>
    <row r="13" spans="1:4" x14ac:dyDescent="0.25">
      <c r="A13" s="92">
        <v>117</v>
      </c>
      <c r="B13" s="92" t="s">
        <v>174</v>
      </c>
      <c r="C13" s="93">
        <v>1</v>
      </c>
      <c r="D13" s="222"/>
    </row>
    <row r="14" spans="1:4" x14ac:dyDescent="0.25">
      <c r="A14" s="92">
        <v>1170</v>
      </c>
      <c r="B14" s="92" t="s">
        <v>174</v>
      </c>
      <c r="C14" s="93">
        <v>1</v>
      </c>
      <c r="D14" s="222"/>
    </row>
    <row r="15" spans="1:4" x14ac:dyDescent="0.25">
      <c r="A15" s="92">
        <v>1181</v>
      </c>
      <c r="B15" s="92" t="s">
        <v>175</v>
      </c>
      <c r="C15" s="93">
        <v>1</v>
      </c>
      <c r="D15" s="222"/>
    </row>
    <row r="16" spans="1:4" x14ac:dyDescent="0.25">
      <c r="A16" s="92">
        <v>1182</v>
      </c>
      <c r="B16" s="92" t="s">
        <v>176</v>
      </c>
      <c r="C16" s="93">
        <v>1</v>
      </c>
      <c r="D16" s="222"/>
    </row>
    <row r="17" spans="1:4" x14ac:dyDescent="0.25">
      <c r="A17" s="92">
        <v>1183</v>
      </c>
      <c r="B17" s="92" t="s">
        <v>177</v>
      </c>
      <c r="C17" s="93">
        <v>1</v>
      </c>
      <c r="D17" s="222"/>
    </row>
    <row r="18" spans="1:4" x14ac:dyDescent="0.25">
      <c r="A18" s="92">
        <v>119</v>
      </c>
      <c r="B18" s="92" t="s">
        <v>178</v>
      </c>
      <c r="C18" s="93">
        <v>1</v>
      </c>
      <c r="D18" s="222"/>
    </row>
    <row r="19" spans="1:4" x14ac:dyDescent="0.25">
      <c r="A19" s="92">
        <v>1191</v>
      </c>
      <c r="B19" s="92" t="s">
        <v>179</v>
      </c>
      <c r="C19" s="93">
        <v>1</v>
      </c>
      <c r="D19" s="222"/>
    </row>
    <row r="20" spans="1:4" x14ac:dyDescent="0.25">
      <c r="A20" s="92">
        <v>1192</v>
      </c>
      <c r="B20" s="92" t="s">
        <v>180</v>
      </c>
      <c r="C20" s="93">
        <v>1</v>
      </c>
      <c r="D20" s="222"/>
    </row>
    <row r="21" spans="1:4" x14ac:dyDescent="0.25">
      <c r="A21" s="92">
        <v>1199</v>
      </c>
      <c r="B21" s="92" t="s">
        <v>181</v>
      </c>
      <c r="C21" s="93">
        <v>1</v>
      </c>
      <c r="D21" s="222"/>
    </row>
    <row r="22" spans="1:4" x14ac:dyDescent="0.25">
      <c r="A22" s="92">
        <v>12</v>
      </c>
      <c r="B22" s="92" t="s">
        <v>182</v>
      </c>
      <c r="C22" s="93">
        <v>1</v>
      </c>
      <c r="D22" s="222"/>
    </row>
    <row r="23" spans="1:4" x14ac:dyDescent="0.25">
      <c r="A23" s="92">
        <v>121</v>
      </c>
      <c r="B23" s="92" t="s">
        <v>183</v>
      </c>
      <c r="C23" s="93">
        <v>1</v>
      </c>
      <c r="D23" s="222"/>
    </row>
    <row r="24" spans="1:4" x14ac:dyDescent="0.25">
      <c r="A24" s="92">
        <v>1211</v>
      </c>
      <c r="B24" s="92" t="s">
        <v>184</v>
      </c>
      <c r="C24" s="93">
        <v>1</v>
      </c>
      <c r="D24" s="222"/>
    </row>
    <row r="25" spans="1:4" x14ac:dyDescent="0.25">
      <c r="A25" s="92">
        <v>1212</v>
      </c>
      <c r="B25" s="92" t="s">
        <v>185</v>
      </c>
      <c r="C25" s="93">
        <v>1</v>
      </c>
      <c r="D25" s="222"/>
    </row>
    <row r="26" spans="1:4" x14ac:dyDescent="0.25">
      <c r="A26" s="92">
        <v>1213</v>
      </c>
      <c r="B26" s="92" t="s">
        <v>186</v>
      </c>
      <c r="C26" s="93">
        <v>1</v>
      </c>
      <c r="D26" s="222"/>
    </row>
    <row r="27" spans="1:4" x14ac:dyDescent="0.25">
      <c r="A27" s="92">
        <v>1214</v>
      </c>
      <c r="B27" s="92" t="s">
        <v>187</v>
      </c>
      <c r="C27" s="93">
        <v>1</v>
      </c>
      <c r="D27" s="222"/>
    </row>
    <row r="28" spans="1:4" x14ac:dyDescent="0.25">
      <c r="A28" s="92">
        <v>1215</v>
      </c>
      <c r="B28" s="92" t="s">
        <v>188</v>
      </c>
      <c r="C28" s="93">
        <v>1</v>
      </c>
      <c r="D28" s="222"/>
    </row>
    <row r="29" spans="1:4" x14ac:dyDescent="0.25">
      <c r="A29" s="92">
        <v>1219</v>
      </c>
      <c r="B29" s="92" t="s">
        <v>189</v>
      </c>
      <c r="C29" s="93">
        <v>1</v>
      </c>
      <c r="D29" s="222"/>
    </row>
    <row r="30" spans="1:4" x14ac:dyDescent="0.25">
      <c r="A30" s="92">
        <v>122</v>
      </c>
      <c r="B30" s="92" t="s">
        <v>190</v>
      </c>
      <c r="C30" s="93">
        <v>1</v>
      </c>
      <c r="D30" s="222"/>
    </row>
    <row r="31" spans="1:4" x14ac:dyDescent="0.25">
      <c r="A31" s="92">
        <v>1220</v>
      </c>
      <c r="B31" s="92" t="s">
        <v>190</v>
      </c>
      <c r="C31" s="93">
        <v>1</v>
      </c>
      <c r="D31" s="222"/>
    </row>
    <row r="32" spans="1:4" x14ac:dyDescent="0.25">
      <c r="A32" s="92">
        <v>123</v>
      </c>
      <c r="B32" s="92" t="s">
        <v>191</v>
      </c>
      <c r="C32" s="93">
        <v>1</v>
      </c>
      <c r="D32" s="222"/>
    </row>
    <row r="33" spans="1:4" x14ac:dyDescent="0.25">
      <c r="A33" s="92">
        <v>1230</v>
      </c>
      <c r="B33" s="92" t="s">
        <v>191</v>
      </c>
      <c r="C33" s="93">
        <v>1</v>
      </c>
      <c r="D33" s="222"/>
    </row>
    <row r="34" spans="1:4" x14ac:dyDescent="0.25">
      <c r="A34" s="92">
        <v>124</v>
      </c>
      <c r="B34" s="92" t="s">
        <v>192</v>
      </c>
      <c r="C34" s="93">
        <v>1</v>
      </c>
      <c r="D34" s="222"/>
    </row>
    <row r="35" spans="1:4" x14ac:dyDescent="0.25">
      <c r="A35" s="92">
        <v>1240</v>
      </c>
      <c r="B35" s="92" t="s">
        <v>192</v>
      </c>
      <c r="C35" s="93">
        <v>1</v>
      </c>
      <c r="D35" s="222"/>
    </row>
    <row r="36" spans="1:4" x14ac:dyDescent="0.25">
      <c r="A36" s="92">
        <v>125</v>
      </c>
      <c r="B36" s="92" t="s">
        <v>193</v>
      </c>
      <c r="C36" s="93">
        <v>1</v>
      </c>
      <c r="D36" s="222"/>
    </row>
    <row r="37" spans="1:4" x14ac:dyDescent="0.25">
      <c r="A37" s="92">
        <v>1250</v>
      </c>
      <c r="B37" s="92" t="s">
        <v>193</v>
      </c>
      <c r="C37" s="93">
        <v>1</v>
      </c>
      <c r="D37" s="222"/>
    </row>
    <row r="38" spans="1:4" x14ac:dyDescent="0.25">
      <c r="A38" s="92">
        <v>126</v>
      </c>
      <c r="B38" s="92" t="s">
        <v>194</v>
      </c>
      <c r="C38" s="93">
        <v>1</v>
      </c>
      <c r="D38" s="222"/>
    </row>
    <row r="39" spans="1:4" x14ac:dyDescent="0.25">
      <c r="A39" s="92">
        <v>1260</v>
      </c>
      <c r="B39" s="92" t="s">
        <v>194</v>
      </c>
      <c r="C39" s="93">
        <v>1</v>
      </c>
      <c r="D39" s="222"/>
    </row>
    <row r="40" spans="1:4" x14ac:dyDescent="0.25">
      <c r="A40" s="92">
        <v>127</v>
      </c>
      <c r="B40" s="92" t="s">
        <v>195</v>
      </c>
      <c r="C40" s="93">
        <v>1</v>
      </c>
      <c r="D40" s="222"/>
    </row>
    <row r="41" spans="1:4" x14ac:dyDescent="0.25">
      <c r="A41" s="92">
        <v>1270</v>
      </c>
      <c r="B41" s="92" t="s">
        <v>195</v>
      </c>
      <c r="C41" s="93">
        <v>1</v>
      </c>
      <c r="D41" s="222"/>
    </row>
    <row r="42" spans="1:4" ht="31.5" x14ac:dyDescent="0.25">
      <c r="A42" s="92">
        <v>128</v>
      </c>
      <c r="B42" s="92" t="s">
        <v>196</v>
      </c>
      <c r="C42" s="93">
        <v>1</v>
      </c>
      <c r="D42" s="222"/>
    </row>
    <row r="43" spans="1:4" x14ac:dyDescent="0.25">
      <c r="A43" s="92">
        <v>1281</v>
      </c>
      <c r="B43" s="92" t="s">
        <v>197</v>
      </c>
      <c r="C43" s="93">
        <v>1</v>
      </c>
      <c r="D43" s="222"/>
    </row>
    <row r="44" spans="1:4" x14ac:dyDescent="0.25">
      <c r="A44" s="92">
        <v>1282</v>
      </c>
      <c r="B44" s="92" t="s">
        <v>198</v>
      </c>
      <c r="C44" s="93">
        <v>1</v>
      </c>
      <c r="D44" s="222"/>
    </row>
    <row r="45" spans="1:4" x14ac:dyDescent="0.25">
      <c r="A45" s="92">
        <v>129</v>
      </c>
      <c r="B45" s="92" t="s">
        <v>199</v>
      </c>
      <c r="C45" s="93">
        <v>1</v>
      </c>
      <c r="D45" s="222"/>
    </row>
    <row r="46" spans="1:4" x14ac:dyDescent="0.25">
      <c r="A46" s="92">
        <v>1291</v>
      </c>
      <c r="B46" s="92" t="s">
        <v>200</v>
      </c>
      <c r="C46" s="93">
        <v>1</v>
      </c>
      <c r="D46" s="222"/>
    </row>
    <row r="47" spans="1:4" x14ac:dyDescent="0.25">
      <c r="A47" s="92">
        <v>1299</v>
      </c>
      <c r="B47" s="92" t="s">
        <v>201</v>
      </c>
      <c r="C47" s="93">
        <v>1</v>
      </c>
      <c r="D47" s="222"/>
    </row>
    <row r="48" spans="1:4" x14ac:dyDescent="0.25">
      <c r="A48" s="92">
        <v>13</v>
      </c>
      <c r="B48" s="92" t="s">
        <v>202</v>
      </c>
      <c r="C48" s="93">
        <v>1</v>
      </c>
      <c r="D48" s="222"/>
    </row>
    <row r="49" spans="1:4" x14ac:dyDescent="0.25">
      <c r="A49" s="92">
        <v>131</v>
      </c>
      <c r="B49" s="92" t="s">
        <v>203</v>
      </c>
      <c r="C49" s="93">
        <v>1</v>
      </c>
      <c r="D49" s="222"/>
    </row>
    <row r="50" spans="1:4" x14ac:dyDescent="0.25">
      <c r="A50" s="92">
        <v>1310</v>
      </c>
      <c r="B50" s="92" t="s">
        <v>203</v>
      </c>
      <c r="C50" s="93">
        <v>1</v>
      </c>
      <c r="D50" s="222"/>
    </row>
    <row r="51" spans="1:4" x14ac:dyDescent="0.25">
      <c r="A51" s="92">
        <v>132</v>
      </c>
      <c r="B51" s="92" t="s">
        <v>204</v>
      </c>
      <c r="C51" s="93">
        <v>1</v>
      </c>
      <c r="D51" s="222"/>
    </row>
    <row r="52" spans="1:4" x14ac:dyDescent="0.25">
      <c r="A52" s="92">
        <v>1320</v>
      </c>
      <c r="B52" s="92" t="s">
        <v>204</v>
      </c>
      <c r="C52" s="93">
        <v>1</v>
      </c>
      <c r="D52" s="222"/>
    </row>
    <row r="53" spans="1:4" x14ac:dyDescent="0.25">
      <c r="A53" s="92">
        <v>14</v>
      </c>
      <c r="B53" s="92" t="s">
        <v>205</v>
      </c>
      <c r="C53" s="93">
        <v>1</v>
      </c>
      <c r="D53" s="222"/>
    </row>
    <row r="54" spans="1:4" x14ac:dyDescent="0.25">
      <c r="A54" s="92">
        <v>141</v>
      </c>
      <c r="B54" s="92" t="s">
        <v>206</v>
      </c>
      <c r="C54" s="93">
        <v>1</v>
      </c>
      <c r="D54" s="222"/>
    </row>
    <row r="55" spans="1:4" x14ac:dyDescent="0.25">
      <c r="A55" s="92">
        <v>1411</v>
      </c>
      <c r="B55" s="92" t="s">
        <v>207</v>
      </c>
      <c r="C55" s="93">
        <v>1</v>
      </c>
      <c r="D55" s="222"/>
    </row>
    <row r="56" spans="1:4" x14ac:dyDescent="0.25">
      <c r="A56" s="92">
        <v>1412</v>
      </c>
      <c r="B56" s="92" t="s">
        <v>208</v>
      </c>
      <c r="C56" s="93">
        <v>1</v>
      </c>
      <c r="D56" s="222"/>
    </row>
    <row r="57" spans="1:4" ht="31.5" x14ac:dyDescent="0.25">
      <c r="A57" s="92">
        <v>142</v>
      </c>
      <c r="B57" s="92" t="s">
        <v>209</v>
      </c>
      <c r="C57" s="93">
        <v>1</v>
      </c>
      <c r="D57" s="222"/>
    </row>
    <row r="58" spans="1:4" x14ac:dyDescent="0.25">
      <c r="A58" s="92">
        <v>1421</v>
      </c>
      <c r="B58" s="92" t="s">
        <v>210</v>
      </c>
      <c r="C58" s="93">
        <v>1</v>
      </c>
      <c r="D58" s="222"/>
    </row>
    <row r="59" spans="1:4" x14ac:dyDescent="0.25">
      <c r="A59" s="92">
        <v>1422</v>
      </c>
      <c r="B59" s="92" t="s">
        <v>211</v>
      </c>
      <c r="C59" s="93">
        <v>1</v>
      </c>
      <c r="D59" s="222"/>
    </row>
    <row r="60" spans="1:4" ht="31.5" x14ac:dyDescent="0.25">
      <c r="A60" s="92">
        <v>144</v>
      </c>
      <c r="B60" s="92" t="s">
        <v>212</v>
      </c>
      <c r="C60" s="93">
        <v>1</v>
      </c>
      <c r="D60" s="222"/>
    </row>
    <row r="61" spans="1:4" x14ac:dyDescent="0.25">
      <c r="A61" s="92">
        <v>1441</v>
      </c>
      <c r="B61" s="92" t="s">
        <v>213</v>
      </c>
      <c r="C61" s="93">
        <v>1</v>
      </c>
      <c r="D61" s="222"/>
    </row>
    <row r="62" spans="1:4" x14ac:dyDescent="0.25">
      <c r="A62" s="92">
        <v>1442</v>
      </c>
      <c r="B62" s="92" t="s">
        <v>214</v>
      </c>
      <c r="C62" s="93">
        <v>1</v>
      </c>
      <c r="D62" s="222"/>
    </row>
    <row r="63" spans="1:4" x14ac:dyDescent="0.25">
      <c r="A63" s="92">
        <v>145</v>
      </c>
      <c r="B63" s="92" t="s">
        <v>215</v>
      </c>
      <c r="C63" s="93">
        <v>1</v>
      </c>
      <c r="D63" s="222"/>
    </row>
    <row r="64" spans="1:4" x14ac:dyDescent="0.25">
      <c r="A64" s="92">
        <v>1451</v>
      </c>
      <c r="B64" s="92" t="s">
        <v>216</v>
      </c>
      <c r="C64" s="93">
        <v>1</v>
      </c>
      <c r="D64" s="222"/>
    </row>
    <row r="65" spans="1:4" x14ac:dyDescent="0.25">
      <c r="A65" s="92">
        <v>1452</v>
      </c>
      <c r="B65" s="92" t="s">
        <v>217</v>
      </c>
      <c r="C65" s="93">
        <v>1</v>
      </c>
      <c r="D65" s="222"/>
    </row>
    <row r="66" spans="1:4" x14ac:dyDescent="0.25">
      <c r="A66" s="92">
        <v>146</v>
      </c>
      <c r="B66" s="92" t="s">
        <v>218</v>
      </c>
      <c r="C66" s="93">
        <v>1</v>
      </c>
      <c r="D66" s="222"/>
    </row>
    <row r="67" spans="1:4" x14ac:dyDescent="0.25">
      <c r="A67" s="92">
        <v>1461</v>
      </c>
      <c r="B67" s="92" t="s">
        <v>219</v>
      </c>
      <c r="C67" s="93">
        <v>1</v>
      </c>
      <c r="D67" s="222"/>
    </row>
    <row r="68" spans="1:4" x14ac:dyDescent="0.25">
      <c r="A68" s="92">
        <v>1462</v>
      </c>
      <c r="B68" s="92" t="s">
        <v>220</v>
      </c>
      <c r="C68" s="93">
        <v>1</v>
      </c>
      <c r="D68" s="222"/>
    </row>
    <row r="69" spans="1:4" x14ac:dyDescent="0.25">
      <c r="A69" s="92">
        <v>1463</v>
      </c>
      <c r="B69" s="92" t="s">
        <v>221</v>
      </c>
      <c r="C69" s="93">
        <v>1</v>
      </c>
      <c r="D69" s="222"/>
    </row>
    <row r="70" spans="1:4" x14ac:dyDescent="0.25">
      <c r="A70" s="92">
        <v>1469</v>
      </c>
      <c r="B70" s="92" t="s">
        <v>222</v>
      </c>
      <c r="C70" s="93">
        <v>1</v>
      </c>
      <c r="D70" s="222"/>
    </row>
    <row r="71" spans="1:4" x14ac:dyDescent="0.25">
      <c r="A71" s="92">
        <v>149</v>
      </c>
      <c r="B71" s="92" t="s">
        <v>223</v>
      </c>
      <c r="C71" s="93">
        <v>1</v>
      </c>
      <c r="D71" s="222"/>
    </row>
    <row r="72" spans="1:4" x14ac:dyDescent="0.25">
      <c r="A72" s="92">
        <v>1490</v>
      </c>
      <c r="B72" s="92" t="s">
        <v>223</v>
      </c>
      <c r="C72" s="93">
        <v>1</v>
      </c>
      <c r="D72" s="222"/>
    </row>
    <row r="73" spans="1:4" x14ac:dyDescent="0.25">
      <c r="A73" s="92">
        <v>15</v>
      </c>
      <c r="B73" s="92" t="s">
        <v>224</v>
      </c>
      <c r="C73" s="93">
        <v>1</v>
      </c>
      <c r="D73" s="222"/>
    </row>
    <row r="74" spans="1:4" x14ac:dyDescent="0.25">
      <c r="A74" s="92">
        <v>150</v>
      </c>
      <c r="B74" s="92" t="s">
        <v>224</v>
      </c>
      <c r="C74" s="93">
        <v>1</v>
      </c>
      <c r="D74" s="222"/>
    </row>
    <row r="75" spans="1:4" x14ac:dyDescent="0.25">
      <c r="A75" s="92">
        <v>1500</v>
      </c>
      <c r="B75" s="92" t="s">
        <v>224</v>
      </c>
      <c r="C75" s="93">
        <v>1</v>
      </c>
      <c r="D75" s="222"/>
    </row>
    <row r="76" spans="1:4" x14ac:dyDescent="0.25">
      <c r="A76" s="92">
        <v>16</v>
      </c>
      <c r="B76" s="92" t="s">
        <v>225</v>
      </c>
      <c r="C76" s="93">
        <v>1</v>
      </c>
      <c r="D76" s="222"/>
    </row>
    <row r="77" spans="1:4" x14ac:dyDescent="0.25">
      <c r="A77" s="92">
        <v>161</v>
      </c>
      <c r="B77" s="92" t="s">
        <v>226</v>
      </c>
      <c r="C77" s="93">
        <v>1</v>
      </c>
      <c r="D77" s="222"/>
    </row>
    <row r="78" spans="1:4" x14ac:dyDescent="0.25">
      <c r="A78" s="92">
        <v>1610</v>
      </c>
      <c r="B78" s="92" t="s">
        <v>226</v>
      </c>
      <c r="C78" s="93">
        <v>1</v>
      </c>
      <c r="D78" s="222"/>
    </row>
    <row r="79" spans="1:4" x14ac:dyDescent="0.25">
      <c r="A79" s="92">
        <v>162</v>
      </c>
      <c r="B79" s="92" t="s">
        <v>227</v>
      </c>
      <c r="C79" s="93">
        <v>1</v>
      </c>
      <c r="D79" s="222"/>
    </row>
    <row r="80" spans="1:4" x14ac:dyDescent="0.25">
      <c r="A80" s="92">
        <v>1620</v>
      </c>
      <c r="B80" s="92" t="s">
        <v>227</v>
      </c>
      <c r="C80" s="93">
        <v>1</v>
      </c>
      <c r="D80" s="222"/>
    </row>
    <row r="81" spans="1:4" x14ac:dyDescent="0.25">
      <c r="A81" s="92">
        <v>163</v>
      </c>
      <c r="B81" s="92" t="s">
        <v>228</v>
      </c>
      <c r="C81" s="93">
        <v>1</v>
      </c>
      <c r="D81" s="222"/>
    </row>
    <row r="82" spans="1:4" x14ac:dyDescent="0.25">
      <c r="A82" s="92">
        <v>1630</v>
      </c>
      <c r="B82" s="92" t="s">
        <v>228</v>
      </c>
      <c r="C82" s="93">
        <v>1</v>
      </c>
      <c r="D82" s="222"/>
    </row>
    <row r="83" spans="1:4" x14ac:dyDescent="0.25">
      <c r="A83" s="92">
        <v>164</v>
      </c>
      <c r="B83" s="92" t="s">
        <v>229</v>
      </c>
      <c r="C83" s="93">
        <v>1</v>
      </c>
      <c r="D83" s="222"/>
    </row>
    <row r="84" spans="1:4" x14ac:dyDescent="0.25">
      <c r="A84" s="92">
        <v>1640</v>
      </c>
      <c r="B84" s="92" t="s">
        <v>229</v>
      </c>
      <c r="C84" s="93">
        <v>1</v>
      </c>
      <c r="D84" s="222"/>
    </row>
    <row r="85" spans="1:4" ht="31.5" x14ac:dyDescent="0.25">
      <c r="A85" s="92">
        <v>17</v>
      </c>
      <c r="B85" s="92" t="s">
        <v>230</v>
      </c>
      <c r="C85" s="93">
        <v>1</v>
      </c>
      <c r="D85" s="222"/>
    </row>
    <row r="86" spans="1:4" ht="31.5" x14ac:dyDescent="0.25">
      <c r="A86" s="92">
        <v>170</v>
      </c>
      <c r="B86" s="92" t="s">
        <v>230</v>
      </c>
      <c r="C86" s="93">
        <v>1</v>
      </c>
      <c r="D86" s="222"/>
    </row>
    <row r="87" spans="1:4" ht="31.5" x14ac:dyDescent="0.25">
      <c r="A87" s="92">
        <v>1700</v>
      </c>
      <c r="B87" s="92" t="s">
        <v>230</v>
      </c>
      <c r="C87" s="93">
        <v>1</v>
      </c>
      <c r="D87" s="222"/>
    </row>
    <row r="88" spans="1:4" x14ac:dyDescent="0.25">
      <c r="A88" s="92">
        <v>2</v>
      </c>
      <c r="B88" s="92" t="s">
        <v>158</v>
      </c>
      <c r="C88" s="93">
        <v>1</v>
      </c>
      <c r="D88" s="222"/>
    </row>
    <row r="89" spans="1:4" ht="31.5" x14ac:dyDescent="0.25">
      <c r="A89" s="92">
        <v>21</v>
      </c>
      <c r="B89" s="92" t="s">
        <v>231</v>
      </c>
      <c r="C89" s="93">
        <v>1</v>
      </c>
      <c r="D89" s="222"/>
    </row>
    <row r="90" spans="1:4" ht="31.5" x14ac:dyDescent="0.25">
      <c r="A90" s="92">
        <v>210</v>
      </c>
      <c r="B90" s="92" t="s">
        <v>231</v>
      </c>
      <c r="C90" s="93">
        <v>1</v>
      </c>
      <c r="D90" s="222"/>
    </row>
    <row r="91" spans="1:4" x14ac:dyDescent="0.25">
      <c r="A91" s="92">
        <v>2101</v>
      </c>
      <c r="B91" s="92" t="s">
        <v>232</v>
      </c>
      <c r="C91" s="93">
        <v>1</v>
      </c>
      <c r="D91" s="222"/>
    </row>
    <row r="92" spans="1:4" x14ac:dyDescent="0.25">
      <c r="A92" s="92">
        <v>2102</v>
      </c>
      <c r="B92" s="92" t="s">
        <v>233</v>
      </c>
      <c r="C92" s="93">
        <v>1</v>
      </c>
      <c r="D92" s="222"/>
    </row>
    <row r="93" spans="1:4" x14ac:dyDescent="0.25">
      <c r="A93" s="92">
        <v>2103</v>
      </c>
      <c r="B93" s="92" t="s">
        <v>234</v>
      </c>
      <c r="C93" s="93">
        <v>1</v>
      </c>
      <c r="D93" s="222"/>
    </row>
    <row r="94" spans="1:4" x14ac:dyDescent="0.25">
      <c r="A94" s="92">
        <v>2104</v>
      </c>
      <c r="B94" s="92" t="s">
        <v>235</v>
      </c>
      <c r="C94" s="93">
        <v>1</v>
      </c>
      <c r="D94" s="222"/>
    </row>
    <row r="95" spans="1:4" x14ac:dyDescent="0.25">
      <c r="A95" s="92">
        <v>22</v>
      </c>
      <c r="B95" s="92" t="s">
        <v>236</v>
      </c>
      <c r="C95" s="93">
        <v>1</v>
      </c>
      <c r="D95" s="222"/>
    </row>
    <row r="96" spans="1:4" x14ac:dyDescent="0.25">
      <c r="A96" s="92">
        <v>220</v>
      </c>
      <c r="B96" s="92" t="s">
        <v>236</v>
      </c>
      <c r="C96" s="93">
        <v>1</v>
      </c>
      <c r="D96" s="222"/>
    </row>
    <row r="97" spans="1:4" x14ac:dyDescent="0.25">
      <c r="A97" s="92">
        <v>2200</v>
      </c>
      <c r="B97" s="92" t="s">
        <v>236</v>
      </c>
      <c r="C97" s="93">
        <v>1</v>
      </c>
      <c r="D97" s="222"/>
    </row>
    <row r="98" spans="1:4" x14ac:dyDescent="0.25">
      <c r="A98" s="92">
        <v>23</v>
      </c>
      <c r="B98" s="92" t="s">
        <v>237</v>
      </c>
      <c r="C98" s="93">
        <v>1</v>
      </c>
      <c r="D98" s="222"/>
    </row>
    <row r="99" spans="1:4" x14ac:dyDescent="0.25">
      <c r="A99" s="92">
        <v>231</v>
      </c>
      <c r="B99" s="92" t="s">
        <v>238</v>
      </c>
      <c r="C99" s="93">
        <v>1</v>
      </c>
      <c r="D99" s="222"/>
    </row>
    <row r="100" spans="1:4" x14ac:dyDescent="0.25">
      <c r="A100" s="92">
        <v>2310</v>
      </c>
      <c r="B100" s="92" t="s">
        <v>238</v>
      </c>
      <c r="C100" s="93">
        <v>1</v>
      </c>
      <c r="D100" s="222"/>
    </row>
    <row r="101" spans="1:4" x14ac:dyDescent="0.25">
      <c r="A101" s="92">
        <v>232</v>
      </c>
      <c r="B101" s="92" t="s">
        <v>239</v>
      </c>
      <c r="C101" s="93">
        <v>1</v>
      </c>
      <c r="D101" s="222"/>
    </row>
    <row r="102" spans="1:4" x14ac:dyDescent="0.25">
      <c r="A102" s="92">
        <v>2320</v>
      </c>
      <c r="B102" s="92" t="s">
        <v>239</v>
      </c>
      <c r="C102" s="93">
        <v>1</v>
      </c>
      <c r="D102" s="222"/>
    </row>
    <row r="103" spans="1:4" x14ac:dyDescent="0.25">
      <c r="A103" s="92">
        <v>24</v>
      </c>
      <c r="B103" s="92" t="s">
        <v>240</v>
      </c>
      <c r="C103" s="93">
        <v>1</v>
      </c>
      <c r="D103" s="222"/>
    </row>
    <row r="104" spans="1:4" x14ac:dyDescent="0.25">
      <c r="A104" s="92">
        <v>240</v>
      </c>
      <c r="B104" s="92" t="s">
        <v>240</v>
      </c>
      <c r="C104" s="93">
        <v>1</v>
      </c>
      <c r="D104" s="222"/>
    </row>
    <row r="105" spans="1:4" x14ac:dyDescent="0.25">
      <c r="A105" s="92">
        <v>2400</v>
      </c>
      <c r="B105" s="92" t="s">
        <v>240</v>
      </c>
      <c r="C105" s="93">
        <v>1</v>
      </c>
      <c r="D105" s="222"/>
    </row>
    <row r="106" spans="1:4" x14ac:dyDescent="0.25">
      <c r="A106" s="92">
        <v>3</v>
      </c>
      <c r="B106" s="92" t="s">
        <v>159</v>
      </c>
      <c r="C106" s="93">
        <v>1</v>
      </c>
      <c r="D106" s="222"/>
    </row>
    <row r="107" spans="1:4" x14ac:dyDescent="0.25">
      <c r="A107" s="92">
        <v>31</v>
      </c>
      <c r="B107" s="92" t="s">
        <v>241</v>
      </c>
      <c r="C107" s="93">
        <v>1</v>
      </c>
      <c r="D107" s="222"/>
    </row>
    <row r="108" spans="1:4" x14ac:dyDescent="0.25">
      <c r="A108" s="92">
        <v>311</v>
      </c>
      <c r="B108" s="92" t="s">
        <v>242</v>
      </c>
      <c r="C108" s="93">
        <v>1</v>
      </c>
      <c r="D108" s="222"/>
    </row>
    <row r="109" spans="1:4" x14ac:dyDescent="0.25">
      <c r="A109" s="92">
        <v>3110</v>
      </c>
      <c r="B109" s="92" t="s">
        <v>242</v>
      </c>
      <c r="C109" s="93">
        <v>1</v>
      </c>
      <c r="D109" s="222"/>
    </row>
    <row r="110" spans="1:4" x14ac:dyDescent="0.25">
      <c r="A110" s="92">
        <v>312</v>
      </c>
      <c r="B110" s="92" t="s">
        <v>243</v>
      </c>
      <c r="C110" s="93">
        <v>1</v>
      </c>
      <c r="D110" s="222"/>
    </row>
    <row r="111" spans="1:4" x14ac:dyDescent="0.25">
      <c r="A111" s="92">
        <v>3120</v>
      </c>
      <c r="B111" s="92" t="s">
        <v>243</v>
      </c>
      <c r="C111" s="93">
        <v>1</v>
      </c>
      <c r="D111" s="222"/>
    </row>
    <row r="112" spans="1:4" x14ac:dyDescent="0.25">
      <c r="A112" s="92">
        <v>32</v>
      </c>
      <c r="B112" s="92" t="s">
        <v>244</v>
      </c>
      <c r="C112" s="93">
        <v>1</v>
      </c>
      <c r="D112" s="222"/>
    </row>
    <row r="113" spans="1:4" x14ac:dyDescent="0.25">
      <c r="A113" s="92">
        <v>321</v>
      </c>
      <c r="B113" s="92" t="s">
        <v>245</v>
      </c>
      <c r="C113" s="93">
        <v>1</v>
      </c>
      <c r="D113" s="222"/>
    </row>
    <row r="114" spans="1:4" x14ac:dyDescent="0.25">
      <c r="A114" s="92">
        <v>3211</v>
      </c>
      <c r="B114" s="92" t="s">
        <v>246</v>
      </c>
      <c r="C114" s="93">
        <v>1</v>
      </c>
      <c r="D114" s="222"/>
    </row>
    <row r="115" spans="1:4" x14ac:dyDescent="0.25">
      <c r="A115" s="92">
        <v>3212</v>
      </c>
      <c r="B115" s="92" t="s">
        <v>247</v>
      </c>
      <c r="C115" s="93">
        <v>1</v>
      </c>
      <c r="D115" s="222"/>
    </row>
    <row r="116" spans="1:4" x14ac:dyDescent="0.25">
      <c r="A116" s="92">
        <v>3213</v>
      </c>
      <c r="B116" s="92" t="s">
        <v>248</v>
      </c>
      <c r="C116" s="93">
        <v>1</v>
      </c>
      <c r="D116" s="222"/>
    </row>
    <row r="117" spans="1:4" x14ac:dyDescent="0.25">
      <c r="A117" s="92">
        <v>3214</v>
      </c>
      <c r="B117" s="92" t="s">
        <v>249</v>
      </c>
      <c r="C117" s="93">
        <v>1</v>
      </c>
      <c r="D117" s="222"/>
    </row>
    <row r="118" spans="1:4" x14ac:dyDescent="0.25">
      <c r="A118" s="92">
        <v>322</v>
      </c>
      <c r="B118" s="92" t="s">
        <v>250</v>
      </c>
      <c r="C118" s="93">
        <v>1</v>
      </c>
      <c r="D118" s="222"/>
    </row>
    <row r="119" spans="1:4" x14ac:dyDescent="0.25">
      <c r="A119" s="92">
        <v>3221</v>
      </c>
      <c r="B119" s="92" t="s">
        <v>246</v>
      </c>
      <c r="C119" s="93">
        <v>1</v>
      </c>
      <c r="D119" s="222"/>
    </row>
    <row r="120" spans="1:4" x14ac:dyDescent="0.25">
      <c r="A120" s="92">
        <v>3222</v>
      </c>
      <c r="B120" s="92" t="s">
        <v>247</v>
      </c>
      <c r="C120" s="93">
        <v>1</v>
      </c>
      <c r="D120" s="222"/>
    </row>
    <row r="121" spans="1:4" x14ac:dyDescent="0.25">
      <c r="A121" s="92">
        <v>3223</v>
      </c>
      <c r="B121" s="92" t="s">
        <v>248</v>
      </c>
      <c r="C121" s="93">
        <v>1</v>
      </c>
      <c r="D121" s="222"/>
    </row>
    <row r="122" spans="1:4" x14ac:dyDescent="0.25">
      <c r="A122" s="92">
        <v>3224</v>
      </c>
      <c r="B122" s="92" t="s">
        <v>251</v>
      </c>
      <c r="C122" s="93">
        <v>1</v>
      </c>
      <c r="D122" s="223"/>
    </row>
    <row r="123" spans="1:4" x14ac:dyDescent="0.25">
      <c r="A123" s="92"/>
      <c r="B123" s="94" t="s">
        <v>162</v>
      </c>
      <c r="C123" s="93">
        <v>2</v>
      </c>
      <c r="D123" s="221" t="s">
        <v>129</v>
      </c>
    </row>
    <row r="124" spans="1:4" x14ac:dyDescent="0.25">
      <c r="A124" s="92">
        <v>10</v>
      </c>
      <c r="B124" s="92" t="s">
        <v>252</v>
      </c>
      <c r="C124" s="93">
        <v>2</v>
      </c>
      <c r="D124" s="222"/>
    </row>
    <row r="125" spans="1:4" x14ac:dyDescent="0.25">
      <c r="A125" s="92">
        <v>101</v>
      </c>
      <c r="B125" s="92" t="s">
        <v>253</v>
      </c>
      <c r="C125" s="93">
        <v>2</v>
      </c>
      <c r="D125" s="222"/>
    </row>
    <row r="126" spans="1:4" x14ac:dyDescent="0.25">
      <c r="A126" s="92">
        <v>1010</v>
      </c>
      <c r="B126" s="92" t="s">
        <v>253</v>
      </c>
      <c r="C126" s="93">
        <v>2</v>
      </c>
      <c r="D126" s="222"/>
    </row>
    <row r="127" spans="1:4" x14ac:dyDescent="0.25">
      <c r="A127" s="92">
        <v>10101</v>
      </c>
      <c r="B127" s="92" t="s">
        <v>254</v>
      </c>
      <c r="C127" s="93">
        <v>2</v>
      </c>
      <c r="D127" s="222"/>
    </row>
    <row r="128" spans="1:4" x14ac:dyDescent="0.25">
      <c r="A128" s="92">
        <v>10102</v>
      </c>
      <c r="B128" s="92" t="s">
        <v>255</v>
      </c>
      <c r="C128" s="93">
        <v>2</v>
      </c>
      <c r="D128" s="222"/>
    </row>
    <row r="129" spans="1:4" x14ac:dyDescent="0.25">
      <c r="A129" s="92">
        <v>10109</v>
      </c>
      <c r="B129" s="92" t="s">
        <v>256</v>
      </c>
      <c r="C129" s="93">
        <v>2</v>
      </c>
      <c r="D129" s="222"/>
    </row>
    <row r="130" spans="1:4" ht="31.5" x14ac:dyDescent="0.25">
      <c r="A130" s="92">
        <v>102</v>
      </c>
      <c r="B130" s="92" t="s">
        <v>257</v>
      </c>
      <c r="C130" s="93">
        <v>2</v>
      </c>
      <c r="D130" s="222"/>
    </row>
    <row r="131" spans="1:4" ht="31.5" x14ac:dyDescent="0.25">
      <c r="A131" s="92">
        <v>1020</v>
      </c>
      <c r="B131" s="92" t="s">
        <v>257</v>
      </c>
      <c r="C131" s="93">
        <v>2</v>
      </c>
      <c r="D131" s="222"/>
    </row>
    <row r="132" spans="1:4" x14ac:dyDescent="0.25">
      <c r="A132" s="92">
        <v>10201</v>
      </c>
      <c r="B132" s="92" t="s">
        <v>258</v>
      </c>
      <c r="C132" s="93">
        <v>2</v>
      </c>
      <c r="D132" s="222"/>
    </row>
    <row r="133" spans="1:4" x14ac:dyDescent="0.25">
      <c r="A133" s="92">
        <v>10202</v>
      </c>
      <c r="B133" s="92" t="s">
        <v>259</v>
      </c>
      <c r="C133" s="93">
        <v>2</v>
      </c>
      <c r="D133" s="222"/>
    </row>
    <row r="134" spans="1:4" x14ac:dyDescent="0.25">
      <c r="A134" s="92">
        <v>10203</v>
      </c>
      <c r="B134" s="92" t="s">
        <v>260</v>
      </c>
      <c r="C134" s="93">
        <v>2</v>
      </c>
      <c r="D134" s="222"/>
    </row>
    <row r="135" spans="1:4" ht="31.5" x14ac:dyDescent="0.25">
      <c r="A135" s="92">
        <v>10209</v>
      </c>
      <c r="B135" s="92" t="s">
        <v>261</v>
      </c>
      <c r="C135" s="93">
        <v>2</v>
      </c>
      <c r="D135" s="222"/>
    </row>
    <row r="136" spans="1:4" x14ac:dyDescent="0.25">
      <c r="A136" s="92">
        <v>103</v>
      </c>
      <c r="B136" s="92" t="s">
        <v>262</v>
      </c>
      <c r="C136" s="93">
        <v>2</v>
      </c>
      <c r="D136" s="222"/>
    </row>
    <row r="137" spans="1:4" x14ac:dyDescent="0.25">
      <c r="A137" s="92">
        <v>1030</v>
      </c>
      <c r="B137" s="92" t="s">
        <v>262</v>
      </c>
      <c r="C137" s="93">
        <v>2</v>
      </c>
      <c r="D137" s="222"/>
    </row>
    <row r="138" spans="1:4" x14ac:dyDescent="0.25">
      <c r="A138" s="92">
        <v>10301</v>
      </c>
      <c r="B138" s="92" t="s">
        <v>263</v>
      </c>
      <c r="C138" s="93">
        <v>2</v>
      </c>
      <c r="D138" s="222"/>
    </row>
    <row r="139" spans="1:4" x14ac:dyDescent="0.25">
      <c r="A139" s="92">
        <v>10309</v>
      </c>
      <c r="B139" s="92" t="s">
        <v>264</v>
      </c>
      <c r="C139" s="93">
        <v>2</v>
      </c>
      <c r="D139" s="222"/>
    </row>
    <row r="140" spans="1:4" x14ac:dyDescent="0.25">
      <c r="A140" s="92">
        <v>104</v>
      </c>
      <c r="B140" s="92" t="s">
        <v>265</v>
      </c>
      <c r="C140" s="93">
        <v>2</v>
      </c>
      <c r="D140" s="222"/>
    </row>
    <row r="141" spans="1:4" x14ac:dyDescent="0.25">
      <c r="A141" s="92">
        <v>1040</v>
      </c>
      <c r="B141" s="92" t="s">
        <v>265</v>
      </c>
      <c r="C141" s="93">
        <v>2</v>
      </c>
      <c r="D141" s="222"/>
    </row>
    <row r="142" spans="1:4" x14ac:dyDescent="0.25">
      <c r="A142" s="92">
        <v>10401</v>
      </c>
      <c r="B142" s="92" t="s">
        <v>266</v>
      </c>
      <c r="C142" s="93">
        <v>2</v>
      </c>
      <c r="D142" s="222"/>
    </row>
    <row r="143" spans="1:4" x14ac:dyDescent="0.25">
      <c r="A143" s="92">
        <v>10402</v>
      </c>
      <c r="B143" s="92" t="s">
        <v>267</v>
      </c>
      <c r="C143" s="93">
        <v>2</v>
      </c>
      <c r="D143" s="222"/>
    </row>
    <row r="144" spans="1:4" x14ac:dyDescent="0.25">
      <c r="A144" s="92">
        <v>105</v>
      </c>
      <c r="B144" s="92" t="s">
        <v>268</v>
      </c>
      <c r="C144" s="93">
        <v>2</v>
      </c>
      <c r="D144" s="222"/>
    </row>
    <row r="145" spans="1:4" x14ac:dyDescent="0.25">
      <c r="A145" s="92">
        <v>1050</v>
      </c>
      <c r="B145" s="92" t="s">
        <v>268</v>
      </c>
      <c r="C145" s="93">
        <v>2</v>
      </c>
      <c r="D145" s="222"/>
    </row>
    <row r="146" spans="1:4" x14ac:dyDescent="0.25">
      <c r="A146" s="92">
        <v>10500</v>
      </c>
      <c r="B146" s="92" t="s">
        <v>268</v>
      </c>
      <c r="C146" s="93">
        <v>2</v>
      </c>
      <c r="D146" s="222"/>
    </row>
    <row r="147" spans="1:4" x14ac:dyDescent="0.25">
      <c r="A147" s="92">
        <v>106</v>
      </c>
      <c r="B147" s="92" t="s">
        <v>269</v>
      </c>
      <c r="C147" s="93">
        <v>2</v>
      </c>
      <c r="D147" s="222"/>
    </row>
    <row r="148" spans="1:4" x14ac:dyDescent="0.25">
      <c r="A148" s="92">
        <v>1061</v>
      </c>
      <c r="B148" s="92" t="s">
        <v>270</v>
      </c>
      <c r="C148" s="93">
        <v>2</v>
      </c>
      <c r="D148" s="222"/>
    </row>
    <row r="149" spans="1:4" x14ac:dyDescent="0.25">
      <c r="A149" s="92">
        <v>10611</v>
      </c>
      <c r="B149" s="92" t="s">
        <v>271</v>
      </c>
      <c r="C149" s="93">
        <v>2</v>
      </c>
      <c r="D149" s="222"/>
    </row>
    <row r="150" spans="1:4" x14ac:dyDescent="0.25">
      <c r="A150" s="92">
        <v>10612</v>
      </c>
      <c r="B150" s="92" t="s">
        <v>272</v>
      </c>
      <c r="C150" s="93">
        <v>2</v>
      </c>
      <c r="D150" s="222"/>
    </row>
    <row r="151" spans="1:4" x14ac:dyDescent="0.25">
      <c r="A151" s="92">
        <v>1062</v>
      </c>
      <c r="B151" s="92" t="s">
        <v>273</v>
      </c>
      <c r="C151" s="93">
        <v>2</v>
      </c>
      <c r="D151" s="222"/>
    </row>
    <row r="152" spans="1:4" x14ac:dyDescent="0.25">
      <c r="A152" s="92">
        <v>10620</v>
      </c>
      <c r="B152" s="92" t="s">
        <v>273</v>
      </c>
      <c r="C152" s="93">
        <v>2</v>
      </c>
      <c r="D152" s="222"/>
    </row>
    <row r="153" spans="1:4" ht="47.25" x14ac:dyDescent="0.25">
      <c r="A153" s="92">
        <v>16</v>
      </c>
      <c r="B153" s="92" t="s">
        <v>274</v>
      </c>
      <c r="C153" s="93">
        <v>2</v>
      </c>
      <c r="D153" s="222"/>
    </row>
    <row r="154" spans="1:4" x14ac:dyDescent="0.25">
      <c r="A154" s="92">
        <v>161</v>
      </c>
      <c r="B154" s="92" t="s">
        <v>275</v>
      </c>
      <c r="C154" s="93">
        <v>2</v>
      </c>
      <c r="D154" s="222"/>
    </row>
    <row r="155" spans="1:4" x14ac:dyDescent="0.25">
      <c r="A155" s="92">
        <v>1610</v>
      </c>
      <c r="B155" s="92" t="s">
        <v>275</v>
      </c>
      <c r="C155" s="93">
        <v>2</v>
      </c>
      <c r="D155" s="222"/>
    </row>
    <row r="156" spans="1:4" x14ac:dyDescent="0.25">
      <c r="A156" s="92">
        <v>16101</v>
      </c>
      <c r="B156" s="92" t="s">
        <v>276</v>
      </c>
      <c r="C156" s="93">
        <v>2</v>
      </c>
      <c r="D156" s="222"/>
    </row>
    <row r="157" spans="1:4" x14ac:dyDescent="0.25">
      <c r="A157" s="92">
        <v>16102</v>
      </c>
      <c r="B157" s="92" t="s">
        <v>277</v>
      </c>
      <c r="C157" s="93">
        <v>2</v>
      </c>
      <c r="D157" s="222"/>
    </row>
    <row r="158" spans="1:4" ht="47.25" x14ac:dyDescent="0.25">
      <c r="A158" s="92">
        <v>162</v>
      </c>
      <c r="B158" s="92" t="s">
        <v>278</v>
      </c>
      <c r="C158" s="93">
        <v>2</v>
      </c>
      <c r="D158" s="222"/>
    </row>
    <row r="159" spans="1:4" ht="31.5" x14ac:dyDescent="0.25">
      <c r="A159" s="92">
        <v>1621</v>
      </c>
      <c r="B159" s="92" t="s">
        <v>279</v>
      </c>
      <c r="C159" s="93">
        <v>2</v>
      </c>
      <c r="D159" s="222"/>
    </row>
    <row r="160" spans="1:4" ht="31.5" x14ac:dyDescent="0.25">
      <c r="A160" s="92">
        <v>16210</v>
      </c>
      <c r="B160" s="92" t="s">
        <v>279</v>
      </c>
      <c r="C160" s="93">
        <v>2</v>
      </c>
      <c r="D160" s="222"/>
    </row>
    <row r="161" spans="1:4" x14ac:dyDescent="0.25">
      <c r="A161" s="92">
        <v>1622</v>
      </c>
      <c r="B161" s="92" t="s">
        <v>280</v>
      </c>
      <c r="C161" s="93">
        <v>2</v>
      </c>
      <c r="D161" s="222"/>
    </row>
    <row r="162" spans="1:4" x14ac:dyDescent="0.25">
      <c r="A162" s="92">
        <v>16220</v>
      </c>
      <c r="B162" s="92" t="s">
        <v>280</v>
      </c>
      <c r="C162" s="93">
        <v>2</v>
      </c>
      <c r="D162" s="222"/>
    </row>
    <row r="163" spans="1:4" x14ac:dyDescent="0.25">
      <c r="A163" s="92">
        <v>1623</v>
      </c>
      <c r="B163" s="92" t="s">
        <v>281</v>
      </c>
      <c r="C163" s="93">
        <v>2</v>
      </c>
      <c r="D163" s="222"/>
    </row>
    <row r="164" spans="1:4" x14ac:dyDescent="0.25">
      <c r="A164" s="92">
        <v>16230</v>
      </c>
      <c r="B164" s="92" t="s">
        <v>281</v>
      </c>
      <c r="C164" s="93">
        <v>2</v>
      </c>
      <c r="D164" s="222"/>
    </row>
    <row r="165" spans="1:4" ht="31.5" x14ac:dyDescent="0.25">
      <c r="A165" s="92">
        <v>1629</v>
      </c>
      <c r="B165" s="92" t="s">
        <v>282</v>
      </c>
      <c r="C165" s="93">
        <v>2</v>
      </c>
      <c r="D165" s="222"/>
    </row>
    <row r="166" spans="1:4" x14ac:dyDescent="0.25">
      <c r="A166" s="92">
        <v>16291</v>
      </c>
      <c r="B166" s="92" t="s">
        <v>283</v>
      </c>
      <c r="C166" s="93">
        <v>2</v>
      </c>
      <c r="D166" s="222"/>
    </row>
    <row r="167" spans="1:4" ht="31.5" x14ac:dyDescent="0.25">
      <c r="A167" s="92">
        <v>16292</v>
      </c>
      <c r="B167" s="92" t="s">
        <v>284</v>
      </c>
      <c r="C167" s="93">
        <v>2</v>
      </c>
      <c r="D167" s="222"/>
    </row>
    <row r="168" spans="1:4" x14ac:dyDescent="0.25">
      <c r="A168" s="92">
        <v>17</v>
      </c>
      <c r="B168" s="92" t="s">
        <v>285</v>
      </c>
      <c r="C168" s="93">
        <v>2</v>
      </c>
      <c r="D168" s="222"/>
    </row>
    <row r="169" spans="1:4" x14ac:dyDescent="0.25">
      <c r="A169" s="92">
        <v>170</v>
      </c>
      <c r="B169" s="92" t="s">
        <v>285</v>
      </c>
      <c r="C169" s="93">
        <v>2</v>
      </c>
      <c r="D169" s="222"/>
    </row>
    <row r="170" spans="1:4" x14ac:dyDescent="0.25">
      <c r="A170" s="92">
        <v>1701</v>
      </c>
      <c r="B170" s="92" t="s">
        <v>286</v>
      </c>
      <c r="C170" s="93">
        <v>2</v>
      </c>
      <c r="D170" s="222"/>
    </row>
    <row r="171" spans="1:4" x14ac:dyDescent="0.25">
      <c r="A171" s="92">
        <v>17010</v>
      </c>
      <c r="B171" s="92" t="s">
        <v>286</v>
      </c>
      <c r="C171" s="93">
        <v>2</v>
      </c>
      <c r="D171" s="222"/>
    </row>
    <row r="172" spans="1:4" ht="31.5" x14ac:dyDescent="0.25">
      <c r="A172" s="92">
        <v>1702</v>
      </c>
      <c r="B172" s="92" t="s">
        <v>287</v>
      </c>
      <c r="C172" s="93">
        <v>2</v>
      </c>
      <c r="D172" s="222"/>
    </row>
    <row r="173" spans="1:4" x14ac:dyDescent="0.25">
      <c r="A173" s="92">
        <v>17021</v>
      </c>
      <c r="B173" s="92" t="s">
        <v>288</v>
      </c>
      <c r="C173" s="93">
        <v>2</v>
      </c>
      <c r="D173" s="222"/>
    </row>
    <row r="174" spans="1:4" x14ac:dyDescent="0.25">
      <c r="A174" s="92">
        <v>17022</v>
      </c>
      <c r="B174" s="92" t="s">
        <v>289</v>
      </c>
      <c r="C174" s="93">
        <v>2</v>
      </c>
      <c r="D174" s="222"/>
    </row>
    <row r="175" spans="1:4" ht="31.5" x14ac:dyDescent="0.25">
      <c r="A175" s="92">
        <v>1709</v>
      </c>
      <c r="B175" s="92" t="s">
        <v>290</v>
      </c>
      <c r="C175" s="93">
        <v>2</v>
      </c>
      <c r="D175" s="222"/>
    </row>
    <row r="176" spans="1:4" ht="31.5" x14ac:dyDescent="0.25">
      <c r="A176" s="92">
        <v>17090</v>
      </c>
      <c r="B176" s="92" t="s">
        <v>290</v>
      </c>
      <c r="C176" s="93">
        <v>2</v>
      </c>
      <c r="D176" s="223"/>
    </row>
    <row r="177" spans="1:4" ht="15.75" customHeight="1" x14ac:dyDescent="0.25">
      <c r="A177" s="92">
        <v>107</v>
      </c>
      <c r="B177" s="92" t="s">
        <v>291</v>
      </c>
      <c r="C177" s="93">
        <v>3</v>
      </c>
      <c r="D177" s="221" t="s">
        <v>130</v>
      </c>
    </row>
    <row r="178" spans="1:4" x14ac:dyDescent="0.25">
      <c r="A178" s="92">
        <v>1071</v>
      </c>
      <c r="B178" s="92" t="s">
        <v>292</v>
      </c>
      <c r="C178" s="93">
        <v>3</v>
      </c>
      <c r="D178" s="222"/>
    </row>
    <row r="179" spans="1:4" x14ac:dyDescent="0.25">
      <c r="A179" s="92">
        <v>10710</v>
      </c>
      <c r="B179" s="92" t="s">
        <v>292</v>
      </c>
      <c r="C179" s="93">
        <v>3</v>
      </c>
      <c r="D179" s="222"/>
    </row>
    <row r="180" spans="1:4" x14ac:dyDescent="0.25">
      <c r="A180" s="92">
        <v>1072</v>
      </c>
      <c r="B180" s="92" t="s">
        <v>293</v>
      </c>
      <c r="C180" s="93">
        <v>3</v>
      </c>
      <c r="D180" s="222"/>
    </row>
    <row r="181" spans="1:4" x14ac:dyDescent="0.25">
      <c r="A181" s="92">
        <v>10720</v>
      </c>
      <c r="B181" s="92" t="s">
        <v>293</v>
      </c>
      <c r="C181" s="93">
        <v>3</v>
      </c>
      <c r="D181" s="222"/>
    </row>
    <row r="182" spans="1:4" x14ac:dyDescent="0.25">
      <c r="A182" s="92">
        <v>1073</v>
      </c>
      <c r="B182" s="92" t="s">
        <v>294</v>
      </c>
      <c r="C182" s="93">
        <v>3</v>
      </c>
      <c r="D182" s="222"/>
    </row>
    <row r="183" spans="1:4" x14ac:dyDescent="0.25">
      <c r="A183" s="92">
        <v>10730</v>
      </c>
      <c r="B183" s="92" t="s">
        <v>294</v>
      </c>
      <c r="C183" s="93">
        <v>3</v>
      </c>
      <c r="D183" s="222"/>
    </row>
    <row r="184" spans="1:4" x14ac:dyDescent="0.25">
      <c r="A184" s="92">
        <v>1074</v>
      </c>
      <c r="B184" s="92" t="s">
        <v>295</v>
      </c>
      <c r="C184" s="93">
        <v>3</v>
      </c>
      <c r="D184" s="222"/>
    </row>
    <row r="185" spans="1:4" x14ac:dyDescent="0.25">
      <c r="A185" s="92">
        <v>10740</v>
      </c>
      <c r="B185" s="92" t="s">
        <v>295</v>
      </c>
      <c r="C185" s="93">
        <v>3</v>
      </c>
      <c r="D185" s="222"/>
    </row>
    <row r="186" spans="1:4" x14ac:dyDescent="0.25">
      <c r="A186" s="92">
        <v>1075</v>
      </c>
      <c r="B186" s="92" t="s">
        <v>296</v>
      </c>
      <c r="C186" s="93">
        <v>3</v>
      </c>
      <c r="D186" s="222"/>
    </row>
    <row r="187" spans="1:4" x14ac:dyDescent="0.25">
      <c r="A187" s="92">
        <v>10751</v>
      </c>
      <c r="B187" s="92" t="s">
        <v>297</v>
      </c>
      <c r="C187" s="93">
        <v>3</v>
      </c>
      <c r="D187" s="222"/>
    </row>
    <row r="188" spans="1:4" ht="31.5" x14ac:dyDescent="0.25">
      <c r="A188" s="92">
        <v>10752</v>
      </c>
      <c r="B188" s="92" t="s">
        <v>298</v>
      </c>
      <c r="C188" s="93">
        <v>3</v>
      </c>
      <c r="D188" s="222"/>
    </row>
    <row r="189" spans="1:4" x14ac:dyDescent="0.25">
      <c r="A189" s="92">
        <v>10759</v>
      </c>
      <c r="B189" s="92" t="s">
        <v>299</v>
      </c>
      <c r="C189" s="93">
        <v>3</v>
      </c>
      <c r="D189" s="222"/>
    </row>
    <row r="190" spans="1:4" x14ac:dyDescent="0.25">
      <c r="A190" s="92">
        <v>1076</v>
      </c>
      <c r="B190" s="92" t="s">
        <v>300</v>
      </c>
      <c r="C190" s="91"/>
      <c r="D190" s="222"/>
    </row>
    <row r="191" spans="1:4" x14ac:dyDescent="0.25">
      <c r="A191" s="92">
        <v>10760</v>
      </c>
      <c r="B191" s="92" t="s">
        <v>300</v>
      </c>
      <c r="C191" s="93">
        <v>3</v>
      </c>
      <c r="D191" s="222"/>
    </row>
    <row r="192" spans="1:4" x14ac:dyDescent="0.25">
      <c r="A192" s="92">
        <v>1077</v>
      </c>
      <c r="B192" s="92" t="s">
        <v>301</v>
      </c>
      <c r="C192" s="93">
        <v>3</v>
      </c>
      <c r="D192" s="222"/>
    </row>
    <row r="193" spans="1:4" x14ac:dyDescent="0.25">
      <c r="A193" s="92">
        <v>10770</v>
      </c>
      <c r="B193" s="92" t="s">
        <v>301</v>
      </c>
      <c r="C193" s="93">
        <v>3</v>
      </c>
      <c r="D193" s="222"/>
    </row>
    <row r="194" spans="1:4" ht="31.5" x14ac:dyDescent="0.25">
      <c r="A194" s="92">
        <v>1079</v>
      </c>
      <c r="B194" s="92" t="s">
        <v>302</v>
      </c>
      <c r="C194" s="93">
        <v>3</v>
      </c>
      <c r="D194" s="222"/>
    </row>
    <row r="195" spans="1:4" ht="31.5" x14ac:dyDescent="0.25">
      <c r="A195" s="92">
        <v>10790</v>
      </c>
      <c r="B195" s="92" t="s">
        <v>302</v>
      </c>
      <c r="C195" s="93">
        <v>3</v>
      </c>
      <c r="D195" s="222"/>
    </row>
    <row r="196" spans="1:4" x14ac:dyDescent="0.25">
      <c r="A196" s="92">
        <v>108</v>
      </c>
      <c r="B196" s="92" t="s">
        <v>303</v>
      </c>
      <c r="C196" s="93">
        <v>3</v>
      </c>
      <c r="D196" s="222"/>
    </row>
    <row r="197" spans="1:4" x14ac:dyDescent="0.25">
      <c r="A197" s="92">
        <v>1080</v>
      </c>
      <c r="B197" s="92" t="s">
        <v>303</v>
      </c>
      <c r="C197" s="93">
        <v>3</v>
      </c>
      <c r="D197" s="222"/>
    </row>
    <row r="198" spans="1:4" x14ac:dyDescent="0.25">
      <c r="A198" s="92">
        <v>10800</v>
      </c>
      <c r="B198" s="92" t="s">
        <v>303</v>
      </c>
      <c r="C198" s="93">
        <v>3</v>
      </c>
      <c r="D198" s="222"/>
    </row>
    <row r="199" spans="1:4" x14ac:dyDescent="0.25">
      <c r="A199" s="92">
        <v>11</v>
      </c>
      <c r="B199" s="92" t="s">
        <v>304</v>
      </c>
      <c r="C199" s="93">
        <v>3</v>
      </c>
      <c r="D199" s="222"/>
    </row>
    <row r="200" spans="1:4" x14ac:dyDescent="0.25">
      <c r="A200" s="92">
        <v>110</v>
      </c>
      <c r="B200" s="92" t="s">
        <v>304</v>
      </c>
      <c r="C200" s="93">
        <v>3</v>
      </c>
      <c r="D200" s="222"/>
    </row>
    <row r="201" spans="1:4" x14ac:dyDescent="0.25">
      <c r="A201" s="92">
        <v>1101</v>
      </c>
      <c r="B201" s="92" t="s">
        <v>305</v>
      </c>
      <c r="C201" s="93">
        <v>3</v>
      </c>
      <c r="D201" s="222"/>
    </row>
    <row r="202" spans="1:4" x14ac:dyDescent="0.25">
      <c r="A202" s="92">
        <v>11010</v>
      </c>
      <c r="B202" s="92" t="s">
        <v>305</v>
      </c>
      <c r="C202" s="93">
        <v>3</v>
      </c>
      <c r="D202" s="222"/>
    </row>
    <row r="203" spans="1:4" x14ac:dyDescent="0.25">
      <c r="A203" s="92">
        <v>1102</v>
      </c>
      <c r="B203" s="92" t="s">
        <v>306</v>
      </c>
      <c r="C203" s="93">
        <v>3</v>
      </c>
      <c r="D203" s="222"/>
    </row>
    <row r="204" spans="1:4" x14ac:dyDescent="0.25">
      <c r="A204" s="92">
        <v>11020</v>
      </c>
      <c r="B204" s="92" t="s">
        <v>306</v>
      </c>
      <c r="C204" s="93">
        <v>3</v>
      </c>
      <c r="D204" s="222"/>
    </row>
    <row r="205" spans="1:4" x14ac:dyDescent="0.25">
      <c r="A205" s="92">
        <v>1103</v>
      </c>
      <c r="B205" s="92" t="s">
        <v>307</v>
      </c>
      <c r="C205" s="93">
        <v>3</v>
      </c>
      <c r="D205" s="222"/>
    </row>
    <row r="206" spans="1:4" x14ac:dyDescent="0.25">
      <c r="A206" s="92">
        <v>11030</v>
      </c>
      <c r="B206" s="92" t="s">
        <v>307</v>
      </c>
      <c r="C206" s="93">
        <v>3</v>
      </c>
      <c r="D206" s="222"/>
    </row>
    <row r="207" spans="1:4" x14ac:dyDescent="0.25">
      <c r="A207" s="92">
        <v>1104</v>
      </c>
      <c r="B207" s="92" t="s">
        <v>308</v>
      </c>
      <c r="C207" s="93">
        <v>3</v>
      </c>
      <c r="D207" s="222"/>
    </row>
    <row r="208" spans="1:4" ht="31.5" x14ac:dyDescent="0.25">
      <c r="A208" s="92">
        <v>11041</v>
      </c>
      <c r="B208" s="92" t="s">
        <v>309</v>
      </c>
      <c r="C208" s="93">
        <v>3</v>
      </c>
      <c r="D208" s="222"/>
    </row>
    <row r="209" spans="1:4" x14ac:dyDescent="0.25">
      <c r="A209" s="92">
        <v>11042</v>
      </c>
      <c r="B209" s="92" t="s">
        <v>310</v>
      </c>
      <c r="C209" s="93">
        <v>3</v>
      </c>
      <c r="D209" s="222"/>
    </row>
    <row r="210" spans="1:4" x14ac:dyDescent="0.25">
      <c r="A210" s="92">
        <v>12</v>
      </c>
      <c r="B210" s="92" t="s">
        <v>311</v>
      </c>
      <c r="C210" s="93">
        <v>3</v>
      </c>
      <c r="D210" s="222"/>
    </row>
    <row r="211" spans="1:4" x14ac:dyDescent="0.25">
      <c r="A211" s="92">
        <v>120</v>
      </c>
      <c r="B211" s="92" t="s">
        <v>311</v>
      </c>
      <c r="C211" s="93">
        <v>3</v>
      </c>
      <c r="D211" s="222"/>
    </row>
    <row r="212" spans="1:4" x14ac:dyDescent="0.25">
      <c r="A212" s="92">
        <v>1200</v>
      </c>
      <c r="B212" s="92" t="s">
        <v>311</v>
      </c>
      <c r="C212" s="93">
        <v>3</v>
      </c>
      <c r="D212" s="222"/>
    </row>
    <row r="213" spans="1:4" x14ac:dyDescent="0.25">
      <c r="A213" s="92">
        <v>12001</v>
      </c>
      <c r="B213" s="92" t="s">
        <v>312</v>
      </c>
      <c r="C213" s="93">
        <v>3</v>
      </c>
      <c r="D213" s="222"/>
    </row>
    <row r="214" spans="1:4" x14ac:dyDescent="0.25">
      <c r="A214" s="92">
        <v>12009</v>
      </c>
      <c r="B214" s="92" t="s">
        <v>313</v>
      </c>
      <c r="C214" s="93">
        <v>3</v>
      </c>
      <c r="D214" s="223"/>
    </row>
    <row r="215" spans="1:4" ht="31.5" x14ac:dyDescent="0.25">
      <c r="A215" s="92">
        <v>25</v>
      </c>
      <c r="B215" s="92" t="s">
        <v>314</v>
      </c>
      <c r="C215" s="93">
        <v>4</v>
      </c>
      <c r="D215" s="221" t="s">
        <v>131</v>
      </c>
    </row>
    <row r="216" spans="1:4" ht="31.5" x14ac:dyDescent="0.25">
      <c r="A216" s="92">
        <v>251</v>
      </c>
      <c r="B216" s="92" t="s">
        <v>315</v>
      </c>
      <c r="C216" s="93">
        <v>4</v>
      </c>
      <c r="D216" s="222"/>
    </row>
    <row r="217" spans="1:4" x14ac:dyDescent="0.25">
      <c r="A217" s="92">
        <v>2511</v>
      </c>
      <c r="B217" s="92" t="s">
        <v>316</v>
      </c>
      <c r="C217" s="93">
        <v>4</v>
      </c>
      <c r="D217" s="222"/>
    </row>
    <row r="218" spans="1:4" x14ac:dyDescent="0.25">
      <c r="A218" s="92">
        <v>25110</v>
      </c>
      <c r="B218" s="92" t="s">
        <v>316</v>
      </c>
      <c r="C218" s="93">
        <v>4</v>
      </c>
      <c r="D218" s="222"/>
    </row>
    <row r="219" spans="1:4" ht="31.5" x14ac:dyDescent="0.25">
      <c r="A219" s="92">
        <v>2512</v>
      </c>
      <c r="B219" s="92" t="s">
        <v>317</v>
      </c>
      <c r="C219" s="93">
        <v>4</v>
      </c>
      <c r="D219" s="222"/>
    </row>
    <row r="220" spans="1:4" ht="31.5" x14ac:dyDescent="0.25">
      <c r="A220" s="92">
        <v>25120</v>
      </c>
      <c r="B220" s="92" t="s">
        <v>317</v>
      </c>
      <c r="C220" s="93">
        <v>4</v>
      </c>
      <c r="D220" s="222"/>
    </row>
    <row r="221" spans="1:4" x14ac:dyDescent="0.25">
      <c r="A221" s="92">
        <v>2513</v>
      </c>
      <c r="B221" s="92" t="s">
        <v>318</v>
      </c>
      <c r="C221" s="93">
        <v>4</v>
      </c>
      <c r="D221" s="222"/>
    </row>
    <row r="222" spans="1:4" x14ac:dyDescent="0.25">
      <c r="A222" s="92">
        <v>25130</v>
      </c>
      <c r="B222" s="92" t="s">
        <v>318</v>
      </c>
      <c r="C222" s="93">
        <v>4</v>
      </c>
      <c r="D222" s="222"/>
    </row>
    <row r="223" spans="1:4" x14ac:dyDescent="0.25">
      <c r="A223" s="92">
        <v>252</v>
      </c>
      <c r="B223" s="92" t="s">
        <v>319</v>
      </c>
      <c r="C223" s="93">
        <v>4</v>
      </c>
      <c r="D223" s="222"/>
    </row>
    <row r="224" spans="1:4" x14ac:dyDescent="0.25">
      <c r="A224" s="92">
        <v>2520</v>
      </c>
      <c r="B224" s="92" t="s">
        <v>319</v>
      </c>
      <c r="C224" s="93">
        <v>4</v>
      </c>
      <c r="D224" s="222"/>
    </row>
    <row r="225" spans="1:4" x14ac:dyDescent="0.25">
      <c r="A225" s="92">
        <v>25200</v>
      </c>
      <c r="B225" s="92" t="s">
        <v>319</v>
      </c>
      <c r="C225" s="93">
        <v>4</v>
      </c>
      <c r="D225" s="222"/>
    </row>
    <row r="226" spans="1:4" ht="31.5" x14ac:dyDescent="0.25">
      <c r="A226" s="92">
        <v>259</v>
      </c>
      <c r="B226" s="92" t="s">
        <v>320</v>
      </c>
      <c r="C226" s="93">
        <v>4</v>
      </c>
      <c r="D226" s="222"/>
    </row>
    <row r="227" spans="1:4" x14ac:dyDescent="0.25">
      <c r="A227" s="92">
        <v>2591</v>
      </c>
      <c r="B227" s="92" t="s">
        <v>321</v>
      </c>
      <c r="C227" s="93">
        <v>4</v>
      </c>
      <c r="D227" s="222"/>
    </row>
    <row r="228" spans="1:4" x14ac:dyDescent="0.25">
      <c r="A228" s="92">
        <v>25910</v>
      </c>
      <c r="B228" s="92" t="s">
        <v>321</v>
      </c>
      <c r="C228" s="93">
        <v>4</v>
      </c>
      <c r="D228" s="222"/>
    </row>
    <row r="229" spans="1:4" x14ac:dyDescent="0.25">
      <c r="A229" s="92">
        <v>2592</v>
      </c>
      <c r="B229" s="92" t="s">
        <v>322</v>
      </c>
      <c r="C229" s="93">
        <v>4</v>
      </c>
      <c r="D229" s="222"/>
    </row>
    <row r="230" spans="1:4" x14ac:dyDescent="0.25">
      <c r="A230" s="92">
        <v>25920</v>
      </c>
      <c r="B230" s="92" t="s">
        <v>322</v>
      </c>
      <c r="C230" s="93">
        <v>4</v>
      </c>
      <c r="D230" s="222"/>
    </row>
    <row r="231" spans="1:4" ht="31.5" x14ac:dyDescent="0.25">
      <c r="A231" s="92">
        <v>2593</v>
      </c>
      <c r="B231" s="92" t="s">
        <v>323</v>
      </c>
      <c r="C231" s="93">
        <v>4</v>
      </c>
      <c r="D231" s="222"/>
    </row>
    <row r="232" spans="1:4" ht="31.5" x14ac:dyDescent="0.25">
      <c r="A232" s="92">
        <v>25930</v>
      </c>
      <c r="B232" s="92" t="s">
        <v>323</v>
      </c>
      <c r="C232" s="93">
        <v>4</v>
      </c>
      <c r="D232" s="222"/>
    </row>
    <row r="233" spans="1:4" ht="31.5" x14ac:dyDescent="0.25">
      <c r="A233" s="92">
        <v>2599</v>
      </c>
      <c r="B233" s="92" t="s">
        <v>324</v>
      </c>
      <c r="C233" s="93">
        <v>4</v>
      </c>
      <c r="D233" s="222"/>
    </row>
    <row r="234" spans="1:4" ht="31.5" x14ac:dyDescent="0.25">
      <c r="A234" s="92">
        <v>25991</v>
      </c>
      <c r="B234" s="92" t="s">
        <v>325</v>
      </c>
      <c r="C234" s="93">
        <v>4</v>
      </c>
      <c r="D234" s="222"/>
    </row>
    <row r="235" spans="1:4" ht="31.5" x14ac:dyDescent="0.25">
      <c r="A235" s="92">
        <v>25999</v>
      </c>
      <c r="B235" s="92" t="s">
        <v>326</v>
      </c>
      <c r="C235" s="93">
        <v>4</v>
      </c>
      <c r="D235" s="222"/>
    </row>
    <row r="236" spans="1:4" ht="31.5" x14ac:dyDescent="0.25">
      <c r="A236" s="92">
        <v>28</v>
      </c>
      <c r="B236" s="92" t="s">
        <v>327</v>
      </c>
      <c r="C236" s="93">
        <v>4</v>
      </c>
      <c r="D236" s="222"/>
    </row>
    <row r="237" spans="1:4" x14ac:dyDescent="0.25">
      <c r="A237" s="92">
        <v>281</v>
      </c>
      <c r="B237" s="92" t="s">
        <v>328</v>
      </c>
      <c r="C237" s="93">
        <v>4</v>
      </c>
      <c r="D237" s="222"/>
    </row>
    <row r="238" spans="1:4" ht="31.5" x14ac:dyDescent="0.25">
      <c r="A238" s="92">
        <v>2811</v>
      </c>
      <c r="B238" s="92" t="s">
        <v>329</v>
      </c>
      <c r="C238" s="93">
        <v>4</v>
      </c>
      <c r="D238" s="222"/>
    </row>
    <row r="239" spans="1:4" ht="31.5" x14ac:dyDescent="0.25">
      <c r="A239" s="92">
        <v>28110</v>
      </c>
      <c r="B239" s="92" t="s">
        <v>329</v>
      </c>
      <c r="C239" s="93">
        <v>4</v>
      </c>
      <c r="D239" s="222"/>
    </row>
    <row r="240" spans="1:4" x14ac:dyDescent="0.25">
      <c r="A240" s="92">
        <v>2812</v>
      </c>
      <c r="B240" s="92" t="s">
        <v>330</v>
      </c>
      <c r="C240" s="93">
        <v>4</v>
      </c>
      <c r="D240" s="222"/>
    </row>
    <row r="241" spans="1:4" x14ac:dyDescent="0.25">
      <c r="A241" s="92">
        <v>28120</v>
      </c>
      <c r="B241" s="92" t="s">
        <v>330</v>
      </c>
      <c r="C241" s="93">
        <v>4</v>
      </c>
      <c r="D241" s="222"/>
    </row>
    <row r="242" spans="1:4" x14ac:dyDescent="0.25">
      <c r="A242" s="92">
        <v>2813</v>
      </c>
      <c r="B242" s="92" t="s">
        <v>331</v>
      </c>
      <c r="C242" s="93">
        <v>4</v>
      </c>
      <c r="D242" s="222"/>
    </row>
    <row r="243" spans="1:4" x14ac:dyDescent="0.25">
      <c r="A243" s="92">
        <v>28130</v>
      </c>
      <c r="B243" s="92" t="s">
        <v>331</v>
      </c>
      <c r="C243" s="93">
        <v>4</v>
      </c>
      <c r="D243" s="222"/>
    </row>
    <row r="244" spans="1:4" ht="31.5" x14ac:dyDescent="0.25">
      <c r="A244" s="92">
        <v>2814</v>
      </c>
      <c r="B244" s="92" t="s">
        <v>332</v>
      </c>
      <c r="C244" s="93">
        <v>4</v>
      </c>
      <c r="D244" s="222"/>
    </row>
    <row r="245" spans="1:4" ht="31.5" x14ac:dyDescent="0.25">
      <c r="A245" s="92">
        <v>28140</v>
      </c>
      <c r="B245" s="92" t="s">
        <v>332</v>
      </c>
      <c r="C245" s="93">
        <v>4</v>
      </c>
      <c r="D245" s="222"/>
    </row>
    <row r="246" spans="1:4" x14ac:dyDescent="0.25">
      <c r="A246" s="92">
        <v>2815</v>
      </c>
      <c r="B246" s="92" t="s">
        <v>333</v>
      </c>
      <c r="C246" s="93">
        <v>4</v>
      </c>
      <c r="D246" s="222"/>
    </row>
    <row r="247" spans="1:4" x14ac:dyDescent="0.25">
      <c r="A247" s="92">
        <v>28150</v>
      </c>
      <c r="B247" s="92" t="s">
        <v>333</v>
      </c>
      <c r="C247" s="93">
        <v>4</v>
      </c>
      <c r="D247" s="222"/>
    </row>
    <row r="248" spans="1:4" x14ac:dyDescent="0.25">
      <c r="A248" s="92">
        <v>2816</v>
      </c>
      <c r="B248" s="92" t="s">
        <v>334</v>
      </c>
      <c r="C248" s="93">
        <v>4</v>
      </c>
      <c r="D248" s="222"/>
    </row>
    <row r="249" spans="1:4" x14ac:dyDescent="0.25">
      <c r="A249" s="92">
        <v>28160</v>
      </c>
      <c r="B249" s="92" t="s">
        <v>334</v>
      </c>
      <c r="C249" s="93">
        <v>4</v>
      </c>
      <c r="D249" s="222"/>
    </row>
    <row r="250" spans="1:4" ht="31.5" x14ac:dyDescent="0.25">
      <c r="A250" s="92">
        <v>2817</v>
      </c>
      <c r="B250" s="92" t="s">
        <v>335</v>
      </c>
      <c r="C250" s="93">
        <v>4</v>
      </c>
      <c r="D250" s="222"/>
    </row>
    <row r="251" spans="1:4" ht="31.5" x14ac:dyDescent="0.25">
      <c r="A251" s="92">
        <v>28170</v>
      </c>
      <c r="B251" s="92" t="s">
        <v>335</v>
      </c>
      <c r="C251" s="93">
        <v>4</v>
      </c>
      <c r="D251" s="222"/>
    </row>
    <row r="252" spans="1:4" ht="31.5" x14ac:dyDescent="0.25">
      <c r="A252" s="92">
        <v>2818</v>
      </c>
      <c r="B252" s="92" t="s">
        <v>336</v>
      </c>
      <c r="C252" s="93">
        <v>4</v>
      </c>
      <c r="D252" s="222"/>
    </row>
    <row r="253" spans="1:4" ht="31.5" x14ac:dyDescent="0.25">
      <c r="A253" s="92">
        <v>28180</v>
      </c>
      <c r="B253" s="92" t="s">
        <v>336</v>
      </c>
      <c r="C253" s="93">
        <v>4</v>
      </c>
      <c r="D253" s="222"/>
    </row>
    <row r="254" spans="1:4" x14ac:dyDescent="0.25">
      <c r="A254" s="92">
        <v>2819</v>
      </c>
      <c r="B254" s="92" t="s">
        <v>337</v>
      </c>
      <c r="C254" s="93">
        <v>4</v>
      </c>
      <c r="D254" s="222"/>
    </row>
    <row r="255" spans="1:4" x14ac:dyDescent="0.25">
      <c r="A255" s="92">
        <v>28190</v>
      </c>
      <c r="B255" s="92" t="s">
        <v>337</v>
      </c>
      <c r="C255" s="93">
        <v>4</v>
      </c>
      <c r="D255" s="222"/>
    </row>
    <row r="256" spans="1:4" x14ac:dyDescent="0.25">
      <c r="A256" s="92">
        <v>282</v>
      </c>
      <c r="B256" s="92" t="s">
        <v>338</v>
      </c>
      <c r="C256" s="93">
        <v>4</v>
      </c>
      <c r="D256" s="222"/>
    </row>
    <row r="257" spans="1:4" x14ac:dyDescent="0.25">
      <c r="A257" s="92">
        <v>2821</v>
      </c>
      <c r="B257" s="92" t="s">
        <v>339</v>
      </c>
      <c r="C257" s="93">
        <v>4</v>
      </c>
      <c r="D257" s="222"/>
    </row>
    <row r="258" spans="1:4" x14ac:dyDescent="0.25">
      <c r="A258" s="92">
        <v>28210</v>
      </c>
      <c r="B258" s="92" t="s">
        <v>339</v>
      </c>
      <c r="C258" s="93">
        <v>4</v>
      </c>
      <c r="D258" s="222"/>
    </row>
    <row r="259" spans="1:4" x14ac:dyDescent="0.25">
      <c r="A259" s="92">
        <v>2822</v>
      </c>
      <c r="B259" s="92" t="s">
        <v>340</v>
      </c>
      <c r="C259" s="93">
        <v>4</v>
      </c>
      <c r="D259" s="222"/>
    </row>
    <row r="260" spans="1:4" x14ac:dyDescent="0.25">
      <c r="A260" s="92">
        <v>28220</v>
      </c>
      <c r="B260" s="92" t="s">
        <v>340</v>
      </c>
      <c r="C260" s="93">
        <v>4</v>
      </c>
      <c r="D260" s="222"/>
    </row>
    <row r="261" spans="1:4" x14ac:dyDescent="0.25">
      <c r="A261" s="92">
        <v>2823</v>
      </c>
      <c r="B261" s="92" t="s">
        <v>341</v>
      </c>
      <c r="C261" s="93">
        <v>4</v>
      </c>
      <c r="D261" s="222"/>
    </row>
    <row r="262" spans="1:4" x14ac:dyDescent="0.25">
      <c r="A262" s="92">
        <v>28230</v>
      </c>
      <c r="B262" s="92" t="s">
        <v>341</v>
      </c>
      <c r="C262" s="93">
        <v>4</v>
      </c>
      <c r="D262" s="222"/>
    </row>
    <row r="263" spans="1:4" x14ac:dyDescent="0.25">
      <c r="A263" s="92">
        <v>2824</v>
      </c>
      <c r="B263" s="92" t="s">
        <v>342</v>
      </c>
      <c r="C263" s="93">
        <v>4</v>
      </c>
      <c r="D263" s="222"/>
    </row>
    <row r="264" spans="1:4" x14ac:dyDescent="0.25">
      <c r="A264" s="92">
        <v>28240</v>
      </c>
      <c r="B264" s="92" t="s">
        <v>342</v>
      </c>
      <c r="C264" s="93">
        <v>4</v>
      </c>
      <c r="D264" s="222"/>
    </row>
    <row r="265" spans="1:4" ht="31.5" x14ac:dyDescent="0.25">
      <c r="A265" s="92">
        <v>2825</v>
      </c>
      <c r="B265" s="92" t="s">
        <v>343</v>
      </c>
      <c r="C265" s="93">
        <v>4</v>
      </c>
      <c r="D265" s="222"/>
    </row>
    <row r="266" spans="1:4" ht="31.5" x14ac:dyDescent="0.25">
      <c r="A266" s="92">
        <v>28250</v>
      </c>
      <c r="B266" s="92" t="s">
        <v>343</v>
      </c>
      <c r="C266" s="93">
        <v>4</v>
      </c>
      <c r="D266" s="222"/>
    </row>
    <row r="267" spans="1:4" x14ac:dyDescent="0.25">
      <c r="A267" s="92">
        <v>2826</v>
      </c>
      <c r="B267" s="92" t="s">
        <v>344</v>
      </c>
      <c r="C267" s="93">
        <v>4</v>
      </c>
      <c r="D267" s="222"/>
    </row>
    <row r="268" spans="1:4" x14ac:dyDescent="0.25">
      <c r="A268" s="92">
        <v>28260</v>
      </c>
      <c r="B268" s="92" t="s">
        <v>344</v>
      </c>
      <c r="C268" s="93">
        <v>4</v>
      </c>
      <c r="D268" s="222"/>
    </row>
    <row r="269" spans="1:4" x14ac:dyDescent="0.25">
      <c r="A269" s="92">
        <v>2829</v>
      </c>
      <c r="B269" s="92" t="s">
        <v>345</v>
      </c>
      <c r="C269" s="93">
        <v>4</v>
      </c>
      <c r="D269" s="222"/>
    </row>
    <row r="270" spans="1:4" x14ac:dyDescent="0.25">
      <c r="A270" s="92">
        <v>28291</v>
      </c>
      <c r="B270" s="92" t="s">
        <v>346</v>
      </c>
      <c r="C270" s="93">
        <v>4</v>
      </c>
      <c r="D270" s="222"/>
    </row>
    <row r="271" spans="1:4" ht="31.5" x14ac:dyDescent="0.25">
      <c r="A271" s="92">
        <v>28299</v>
      </c>
      <c r="B271" s="92" t="s">
        <v>347</v>
      </c>
      <c r="C271" s="93">
        <v>4</v>
      </c>
      <c r="D271" s="222"/>
    </row>
    <row r="272" spans="1:4" x14ac:dyDescent="0.25">
      <c r="A272" s="92">
        <v>30</v>
      </c>
      <c r="B272" s="92" t="s">
        <v>348</v>
      </c>
      <c r="C272" s="93">
        <v>4</v>
      </c>
      <c r="D272" s="222"/>
    </row>
    <row r="273" spans="1:4" x14ac:dyDescent="0.25">
      <c r="A273" s="92">
        <v>301</v>
      </c>
      <c r="B273" s="92" t="s">
        <v>349</v>
      </c>
      <c r="C273" s="93">
        <v>4</v>
      </c>
      <c r="D273" s="222"/>
    </row>
    <row r="274" spans="1:4" x14ac:dyDescent="0.25">
      <c r="A274" s="92">
        <v>3011</v>
      </c>
      <c r="B274" s="92" t="s">
        <v>350</v>
      </c>
      <c r="C274" s="93">
        <v>4</v>
      </c>
      <c r="D274" s="222"/>
    </row>
    <row r="275" spans="1:4" x14ac:dyDescent="0.25">
      <c r="A275" s="92">
        <v>30110</v>
      </c>
      <c r="B275" s="92" t="s">
        <v>350</v>
      </c>
      <c r="C275" s="93">
        <v>4</v>
      </c>
      <c r="D275" s="222"/>
    </row>
    <row r="276" spans="1:4" x14ac:dyDescent="0.25">
      <c r="A276" s="92">
        <v>3012</v>
      </c>
      <c r="B276" s="92" t="s">
        <v>351</v>
      </c>
      <c r="C276" s="93">
        <v>4</v>
      </c>
      <c r="D276" s="222"/>
    </row>
    <row r="277" spans="1:4" x14ac:dyDescent="0.25">
      <c r="A277" s="92">
        <v>30120</v>
      </c>
      <c r="B277" s="92" t="s">
        <v>351</v>
      </c>
      <c r="C277" s="93">
        <v>4</v>
      </c>
      <c r="D277" s="222"/>
    </row>
    <row r="278" spans="1:4" x14ac:dyDescent="0.25">
      <c r="A278" s="92">
        <v>302</v>
      </c>
      <c r="B278" s="92" t="s">
        <v>352</v>
      </c>
      <c r="C278" s="93">
        <v>4</v>
      </c>
      <c r="D278" s="222"/>
    </row>
    <row r="279" spans="1:4" x14ac:dyDescent="0.25">
      <c r="A279" s="92">
        <v>3020</v>
      </c>
      <c r="B279" s="92" t="s">
        <v>352</v>
      </c>
      <c r="C279" s="93">
        <v>4</v>
      </c>
      <c r="D279" s="222"/>
    </row>
    <row r="280" spans="1:4" x14ac:dyDescent="0.25">
      <c r="A280" s="92">
        <v>30200</v>
      </c>
      <c r="B280" s="92" t="s">
        <v>352</v>
      </c>
      <c r="C280" s="93">
        <v>4</v>
      </c>
      <c r="D280" s="222"/>
    </row>
    <row r="281" spans="1:4" ht="31.5" x14ac:dyDescent="0.25">
      <c r="A281" s="92">
        <v>303</v>
      </c>
      <c r="B281" s="92" t="s">
        <v>353</v>
      </c>
      <c r="C281" s="93">
        <v>4</v>
      </c>
      <c r="D281" s="222"/>
    </row>
    <row r="282" spans="1:4" ht="31.5" x14ac:dyDescent="0.25">
      <c r="A282" s="92">
        <v>3030</v>
      </c>
      <c r="B282" s="92" t="s">
        <v>353</v>
      </c>
      <c r="C282" s="93">
        <v>4</v>
      </c>
      <c r="D282" s="222"/>
    </row>
    <row r="283" spans="1:4" ht="31.5" x14ac:dyDescent="0.25">
      <c r="A283" s="92">
        <v>30300</v>
      </c>
      <c r="B283" s="92" t="s">
        <v>353</v>
      </c>
      <c r="C283" s="93">
        <v>4</v>
      </c>
      <c r="D283" s="223"/>
    </row>
    <row r="284" spans="1:4" x14ac:dyDescent="0.25">
      <c r="A284" s="92">
        <v>29</v>
      </c>
      <c r="B284" s="92" t="s">
        <v>354</v>
      </c>
      <c r="C284" s="93">
        <v>5</v>
      </c>
      <c r="D284" s="221" t="s">
        <v>132</v>
      </c>
    </row>
    <row r="285" spans="1:4" x14ac:dyDescent="0.25">
      <c r="A285" s="92">
        <v>291</v>
      </c>
      <c r="B285" s="92" t="s">
        <v>354</v>
      </c>
      <c r="C285" s="93">
        <v>5</v>
      </c>
      <c r="D285" s="222"/>
    </row>
    <row r="286" spans="1:4" x14ac:dyDescent="0.25">
      <c r="A286" s="92">
        <v>2910</v>
      </c>
      <c r="B286" s="92" t="s">
        <v>354</v>
      </c>
      <c r="C286" s="93">
        <v>5</v>
      </c>
      <c r="D286" s="222"/>
    </row>
    <row r="287" spans="1:4" x14ac:dyDescent="0.25">
      <c r="A287" s="92">
        <v>29100</v>
      </c>
      <c r="B287" s="92" t="s">
        <v>354</v>
      </c>
      <c r="C287" s="93">
        <v>5</v>
      </c>
      <c r="D287" s="222"/>
    </row>
    <row r="288" spans="1:4" ht="31.5" x14ac:dyDescent="0.25">
      <c r="A288" s="92">
        <v>292</v>
      </c>
      <c r="B288" s="92" t="s">
        <v>355</v>
      </c>
      <c r="C288" s="93">
        <v>5</v>
      </c>
      <c r="D288" s="222"/>
    </row>
    <row r="289" spans="1:4" ht="31.5" x14ac:dyDescent="0.25">
      <c r="A289" s="92">
        <v>2920</v>
      </c>
      <c r="B289" s="92" t="s">
        <v>355</v>
      </c>
      <c r="C289" s="93">
        <v>5</v>
      </c>
      <c r="D289" s="222"/>
    </row>
    <row r="290" spans="1:4" ht="31.5" x14ac:dyDescent="0.25">
      <c r="A290" s="92">
        <v>29200</v>
      </c>
      <c r="B290" s="92" t="s">
        <v>355</v>
      </c>
      <c r="C290" s="93">
        <v>5</v>
      </c>
      <c r="D290" s="222"/>
    </row>
    <row r="291" spans="1:4" ht="31.5" x14ac:dyDescent="0.25">
      <c r="A291" s="92">
        <v>293</v>
      </c>
      <c r="B291" s="92" t="s">
        <v>356</v>
      </c>
      <c r="C291" s="93">
        <v>5</v>
      </c>
      <c r="D291" s="222"/>
    </row>
    <row r="292" spans="1:4" ht="31.5" x14ac:dyDescent="0.25">
      <c r="A292" s="92">
        <v>2930</v>
      </c>
      <c r="B292" s="92" t="s">
        <v>356</v>
      </c>
      <c r="C292" s="93">
        <v>5</v>
      </c>
      <c r="D292" s="222"/>
    </row>
    <row r="293" spans="1:4" ht="31.5" x14ac:dyDescent="0.25">
      <c r="A293" s="92">
        <v>29300</v>
      </c>
      <c r="B293" s="92" t="s">
        <v>356</v>
      </c>
      <c r="C293" s="93">
        <v>5</v>
      </c>
      <c r="D293" s="222"/>
    </row>
    <row r="294" spans="1:4" ht="31.5" x14ac:dyDescent="0.25">
      <c r="A294" s="92">
        <v>304</v>
      </c>
      <c r="B294" s="92" t="s">
        <v>357</v>
      </c>
      <c r="C294" s="93">
        <v>5</v>
      </c>
      <c r="D294" s="222"/>
    </row>
    <row r="295" spans="1:4" ht="31.5" x14ac:dyDescent="0.25">
      <c r="A295" s="92">
        <v>3040</v>
      </c>
      <c r="B295" s="92" t="s">
        <v>357</v>
      </c>
      <c r="C295" s="93">
        <v>5</v>
      </c>
      <c r="D295" s="222"/>
    </row>
    <row r="296" spans="1:4" ht="31.5" x14ac:dyDescent="0.25">
      <c r="A296" s="92">
        <v>30400</v>
      </c>
      <c r="B296" s="92" t="s">
        <v>357</v>
      </c>
      <c r="C296" s="93">
        <v>5</v>
      </c>
      <c r="D296" s="222"/>
    </row>
    <row r="297" spans="1:4" ht="31.5" x14ac:dyDescent="0.25">
      <c r="A297" s="92">
        <v>309</v>
      </c>
      <c r="B297" s="92" t="s">
        <v>358</v>
      </c>
      <c r="C297" s="93">
        <v>5</v>
      </c>
      <c r="D297" s="222"/>
    </row>
    <row r="298" spans="1:4" x14ac:dyDescent="0.25">
      <c r="A298" s="92">
        <v>3091</v>
      </c>
      <c r="B298" s="92" t="s">
        <v>359</v>
      </c>
      <c r="C298" s="93">
        <v>5</v>
      </c>
      <c r="D298" s="222"/>
    </row>
    <row r="299" spans="1:4" x14ac:dyDescent="0.25">
      <c r="A299" s="92">
        <v>30910</v>
      </c>
      <c r="B299" s="92" t="s">
        <v>359</v>
      </c>
      <c r="C299" s="93">
        <v>5</v>
      </c>
      <c r="D299" s="222"/>
    </row>
    <row r="300" spans="1:4" x14ac:dyDescent="0.25">
      <c r="A300" s="92">
        <v>3092</v>
      </c>
      <c r="B300" s="92" t="s">
        <v>360</v>
      </c>
      <c r="C300" s="93">
        <v>5</v>
      </c>
      <c r="D300" s="222"/>
    </row>
    <row r="301" spans="1:4" x14ac:dyDescent="0.25">
      <c r="A301" s="92">
        <v>30920</v>
      </c>
      <c r="B301" s="92" t="s">
        <v>360</v>
      </c>
      <c r="C301" s="93">
        <v>5</v>
      </c>
      <c r="D301" s="222"/>
    </row>
    <row r="302" spans="1:4" ht="31.5" x14ac:dyDescent="0.25">
      <c r="A302" s="92">
        <v>3099</v>
      </c>
      <c r="B302" s="92" t="s">
        <v>361</v>
      </c>
      <c r="C302" s="93">
        <v>5</v>
      </c>
      <c r="D302" s="222"/>
    </row>
    <row r="303" spans="1:4" ht="31.5" x14ac:dyDescent="0.25">
      <c r="A303" s="92">
        <v>30990</v>
      </c>
      <c r="B303" s="92" t="s">
        <v>361</v>
      </c>
      <c r="C303" s="93">
        <v>5</v>
      </c>
      <c r="D303" s="223"/>
    </row>
    <row r="304" spans="1:4" ht="31.5" x14ac:dyDescent="0.25">
      <c r="A304" s="92">
        <v>45</v>
      </c>
      <c r="B304" s="92" t="s">
        <v>362</v>
      </c>
      <c r="C304" s="93">
        <v>6</v>
      </c>
      <c r="D304" s="221" t="s">
        <v>133</v>
      </c>
    </row>
    <row r="305" spans="1:4" x14ac:dyDescent="0.25">
      <c r="A305" s="92">
        <v>451</v>
      </c>
      <c r="B305" s="92" t="s">
        <v>363</v>
      </c>
      <c r="C305" s="93">
        <v>6</v>
      </c>
      <c r="D305" s="222"/>
    </row>
    <row r="306" spans="1:4" x14ac:dyDescent="0.25">
      <c r="A306" s="92">
        <v>4511</v>
      </c>
      <c r="B306" s="92" t="s">
        <v>364</v>
      </c>
      <c r="C306" s="93">
        <v>6</v>
      </c>
      <c r="D306" s="222"/>
    </row>
    <row r="307" spans="1:4" x14ac:dyDescent="0.25">
      <c r="A307" s="92">
        <v>45111</v>
      </c>
      <c r="B307" s="92" t="s">
        <v>365</v>
      </c>
      <c r="C307" s="93">
        <v>6</v>
      </c>
      <c r="D307" s="222"/>
    </row>
    <row r="308" spans="1:4" x14ac:dyDescent="0.25">
      <c r="A308" s="92">
        <v>45119</v>
      </c>
      <c r="B308" s="92" t="s">
        <v>366</v>
      </c>
      <c r="C308" s="93">
        <v>6</v>
      </c>
      <c r="D308" s="222"/>
    </row>
    <row r="309" spans="1:4" x14ac:dyDescent="0.25">
      <c r="A309" s="92">
        <v>4512</v>
      </c>
      <c r="B309" s="92" t="s">
        <v>367</v>
      </c>
      <c r="C309" s="93">
        <v>6</v>
      </c>
      <c r="D309" s="222"/>
    </row>
    <row r="310" spans="1:4" x14ac:dyDescent="0.25">
      <c r="A310" s="92">
        <v>45120</v>
      </c>
      <c r="B310" s="92" t="s">
        <v>367</v>
      </c>
      <c r="C310" s="93">
        <v>6</v>
      </c>
      <c r="D310" s="222"/>
    </row>
    <row r="311" spans="1:4" x14ac:dyDescent="0.25">
      <c r="A311" s="92">
        <v>4513</v>
      </c>
      <c r="B311" s="92" t="s">
        <v>368</v>
      </c>
      <c r="C311" s="93">
        <v>6</v>
      </c>
      <c r="D311" s="222"/>
    </row>
    <row r="312" spans="1:4" x14ac:dyDescent="0.25">
      <c r="A312" s="92">
        <v>45131</v>
      </c>
      <c r="B312" s="92" t="s">
        <v>369</v>
      </c>
      <c r="C312" s="93">
        <v>6</v>
      </c>
      <c r="D312" s="222"/>
    </row>
    <row r="313" spans="1:4" x14ac:dyDescent="0.25">
      <c r="A313" s="92">
        <v>45139</v>
      </c>
      <c r="B313" s="92" t="s">
        <v>370</v>
      </c>
      <c r="C313" s="93">
        <v>6</v>
      </c>
      <c r="D313" s="222"/>
    </row>
    <row r="314" spans="1:4" ht="31.5" x14ac:dyDescent="0.25">
      <c r="A314" s="92">
        <v>452</v>
      </c>
      <c r="B314" s="92" t="s">
        <v>371</v>
      </c>
      <c r="C314" s="93">
        <v>6</v>
      </c>
      <c r="D314" s="222"/>
    </row>
    <row r="315" spans="1:4" ht="31.5" x14ac:dyDescent="0.25">
      <c r="A315" s="92">
        <v>4520</v>
      </c>
      <c r="B315" s="92" t="s">
        <v>371</v>
      </c>
      <c r="C315" s="93">
        <v>6</v>
      </c>
      <c r="D315" s="222"/>
    </row>
    <row r="316" spans="1:4" ht="31.5" x14ac:dyDescent="0.25">
      <c r="A316" s="92">
        <v>45200</v>
      </c>
      <c r="B316" s="92" t="s">
        <v>371</v>
      </c>
      <c r="C316" s="93">
        <v>6</v>
      </c>
      <c r="D316" s="222"/>
    </row>
    <row r="317" spans="1:4" ht="31.5" x14ac:dyDescent="0.25">
      <c r="A317" s="92">
        <v>453</v>
      </c>
      <c r="B317" s="92" t="s">
        <v>372</v>
      </c>
      <c r="C317" s="93">
        <v>6</v>
      </c>
      <c r="D317" s="222"/>
    </row>
    <row r="318" spans="1:4" ht="31.5" x14ac:dyDescent="0.25">
      <c r="A318" s="92">
        <v>4530</v>
      </c>
      <c r="B318" s="92" t="s">
        <v>372</v>
      </c>
      <c r="C318" s="93">
        <v>6</v>
      </c>
      <c r="D318" s="222"/>
    </row>
    <row r="319" spans="1:4" ht="31.5" x14ac:dyDescent="0.25">
      <c r="A319" s="92">
        <v>45301</v>
      </c>
      <c r="B319" s="92" t="s">
        <v>373</v>
      </c>
      <c r="C319" s="93">
        <v>6</v>
      </c>
      <c r="D319" s="222"/>
    </row>
    <row r="320" spans="1:4" ht="31.5" x14ac:dyDescent="0.25">
      <c r="A320" s="92">
        <v>45302</v>
      </c>
      <c r="B320" s="92" t="s">
        <v>374</v>
      </c>
      <c r="C320" s="93">
        <v>6</v>
      </c>
      <c r="D320" s="222"/>
    </row>
    <row r="321" spans="1:4" ht="31.5" x14ac:dyDescent="0.25">
      <c r="A321" s="92">
        <v>45303</v>
      </c>
      <c r="B321" s="92" t="s">
        <v>375</v>
      </c>
      <c r="C321" s="93">
        <v>6</v>
      </c>
      <c r="D321" s="222"/>
    </row>
    <row r="322" spans="1:4" ht="47.25" x14ac:dyDescent="0.25">
      <c r="A322" s="92">
        <v>454</v>
      </c>
      <c r="B322" s="92" t="s">
        <v>376</v>
      </c>
      <c r="C322" s="93">
        <v>6</v>
      </c>
      <c r="D322" s="222"/>
    </row>
    <row r="323" spans="1:4" x14ac:dyDescent="0.25">
      <c r="A323" s="92">
        <v>4541</v>
      </c>
      <c r="B323" s="92" t="s">
        <v>377</v>
      </c>
      <c r="C323" s="93">
        <v>6</v>
      </c>
      <c r="D323" s="222"/>
    </row>
    <row r="324" spans="1:4" x14ac:dyDescent="0.25">
      <c r="A324" s="92">
        <v>45411</v>
      </c>
      <c r="B324" s="92" t="s">
        <v>378</v>
      </c>
      <c r="C324" s="93">
        <v>6</v>
      </c>
      <c r="D324" s="222"/>
    </row>
    <row r="325" spans="1:4" x14ac:dyDescent="0.25">
      <c r="A325" s="92">
        <v>45412</v>
      </c>
      <c r="B325" s="92" t="s">
        <v>379</v>
      </c>
      <c r="C325" s="93">
        <v>6</v>
      </c>
      <c r="D325" s="222"/>
    </row>
    <row r="326" spans="1:4" x14ac:dyDescent="0.25">
      <c r="A326" s="92">
        <v>45413</v>
      </c>
      <c r="B326" s="92" t="s">
        <v>380</v>
      </c>
      <c r="C326" s="93">
        <v>6</v>
      </c>
      <c r="D326" s="222"/>
    </row>
    <row r="327" spans="1:4" x14ac:dyDescent="0.25">
      <c r="A327" s="92">
        <v>4542</v>
      </c>
      <c r="B327" s="92" t="s">
        <v>381</v>
      </c>
      <c r="C327" s="93">
        <v>6</v>
      </c>
      <c r="D327" s="222"/>
    </row>
    <row r="328" spans="1:4" x14ac:dyDescent="0.25">
      <c r="A328" s="92">
        <v>45420</v>
      </c>
      <c r="B328" s="92" t="s">
        <v>381</v>
      </c>
      <c r="C328" s="93">
        <v>6</v>
      </c>
      <c r="D328" s="222"/>
    </row>
    <row r="329" spans="1:4" ht="31.5" x14ac:dyDescent="0.25">
      <c r="A329" s="92">
        <v>4543</v>
      </c>
      <c r="B329" s="92" t="s">
        <v>382</v>
      </c>
      <c r="C329" s="93">
        <v>6</v>
      </c>
      <c r="D329" s="222"/>
    </row>
    <row r="330" spans="1:4" ht="31.5" x14ac:dyDescent="0.25">
      <c r="A330" s="92">
        <v>45431</v>
      </c>
      <c r="B330" s="92" t="s">
        <v>383</v>
      </c>
      <c r="C330" s="93">
        <v>6</v>
      </c>
      <c r="D330" s="222"/>
    </row>
    <row r="331" spans="1:4" ht="31.5" x14ac:dyDescent="0.25">
      <c r="A331" s="92">
        <v>45432</v>
      </c>
      <c r="B331" s="92" t="s">
        <v>384</v>
      </c>
      <c r="C331" s="93">
        <v>6</v>
      </c>
      <c r="D331" s="222"/>
    </row>
    <row r="332" spans="1:4" ht="31.5" x14ac:dyDescent="0.25">
      <c r="A332" s="92">
        <v>45433</v>
      </c>
      <c r="B332" s="92" t="s">
        <v>385</v>
      </c>
      <c r="C332" s="93">
        <v>6</v>
      </c>
      <c r="D332" s="223"/>
    </row>
    <row r="333" spans="1:4" x14ac:dyDescent="0.25">
      <c r="A333" s="92">
        <v>24</v>
      </c>
      <c r="B333" s="92" t="s">
        <v>386</v>
      </c>
      <c r="C333" s="93">
        <v>7</v>
      </c>
      <c r="D333" s="221" t="s">
        <v>134</v>
      </c>
    </row>
    <row r="334" spans="1:4" x14ac:dyDescent="0.25">
      <c r="A334" s="92">
        <v>241</v>
      </c>
      <c r="B334" s="92" t="s">
        <v>387</v>
      </c>
      <c r="C334" s="93">
        <v>7</v>
      </c>
      <c r="D334" s="222"/>
    </row>
    <row r="335" spans="1:4" x14ac:dyDescent="0.25">
      <c r="A335" s="92">
        <v>2410</v>
      </c>
      <c r="B335" s="92" t="s">
        <v>387</v>
      </c>
      <c r="C335" s="93">
        <v>7</v>
      </c>
      <c r="D335" s="222"/>
    </row>
    <row r="336" spans="1:4" x14ac:dyDescent="0.25">
      <c r="A336" s="92">
        <v>24100</v>
      </c>
      <c r="B336" s="92" t="s">
        <v>387</v>
      </c>
      <c r="C336" s="93">
        <v>7</v>
      </c>
      <c r="D336" s="222"/>
    </row>
    <row r="337" spans="1:4" x14ac:dyDescent="0.25">
      <c r="A337" s="92">
        <v>242</v>
      </c>
      <c r="B337" s="92" t="s">
        <v>388</v>
      </c>
      <c r="C337" s="93">
        <v>7</v>
      </c>
      <c r="D337" s="222"/>
    </row>
    <row r="338" spans="1:4" x14ac:dyDescent="0.25">
      <c r="A338" s="92">
        <v>2420</v>
      </c>
      <c r="B338" s="92" t="s">
        <v>388</v>
      </c>
      <c r="C338" s="93">
        <v>7</v>
      </c>
      <c r="D338" s="222"/>
    </row>
    <row r="339" spans="1:4" x14ac:dyDescent="0.25">
      <c r="A339" s="92">
        <v>24201</v>
      </c>
      <c r="B339" s="92" t="s">
        <v>389</v>
      </c>
      <c r="C339" s="93">
        <v>7</v>
      </c>
      <c r="D339" s="222"/>
    </row>
    <row r="340" spans="1:4" x14ac:dyDescent="0.25">
      <c r="A340" s="92">
        <v>24202</v>
      </c>
      <c r="B340" s="92" t="s">
        <v>390</v>
      </c>
      <c r="C340" s="93">
        <v>7</v>
      </c>
      <c r="D340" s="222"/>
    </row>
    <row r="341" spans="1:4" x14ac:dyDescent="0.25">
      <c r="A341" s="92">
        <v>243</v>
      </c>
      <c r="B341" s="92" t="s">
        <v>391</v>
      </c>
      <c r="C341" s="93">
        <v>7</v>
      </c>
      <c r="D341" s="222"/>
    </row>
    <row r="342" spans="1:4" x14ac:dyDescent="0.25">
      <c r="A342" s="92">
        <v>2431</v>
      </c>
      <c r="B342" s="92" t="s">
        <v>392</v>
      </c>
      <c r="C342" s="93">
        <v>7</v>
      </c>
      <c r="D342" s="222"/>
    </row>
    <row r="343" spans="1:4" x14ac:dyDescent="0.25">
      <c r="A343" s="92">
        <v>24310</v>
      </c>
      <c r="B343" s="92" t="s">
        <v>392</v>
      </c>
      <c r="C343" s="93">
        <v>7</v>
      </c>
      <c r="D343" s="222"/>
    </row>
    <row r="344" spans="1:4" x14ac:dyDescent="0.25">
      <c r="A344" s="92">
        <v>2432</v>
      </c>
      <c r="B344" s="92" t="s">
        <v>393</v>
      </c>
      <c r="C344" s="93">
        <v>7</v>
      </c>
      <c r="D344" s="222"/>
    </row>
    <row r="345" spans="1:4" x14ac:dyDescent="0.25">
      <c r="A345" s="92">
        <v>24320</v>
      </c>
      <c r="B345" s="92" t="s">
        <v>393</v>
      </c>
      <c r="C345" s="93">
        <v>7</v>
      </c>
      <c r="D345" s="223"/>
    </row>
    <row r="346" spans="1:4" x14ac:dyDescent="0.25">
      <c r="A346" s="92">
        <v>23</v>
      </c>
      <c r="B346" s="92" t="s">
        <v>394</v>
      </c>
      <c r="C346" s="93">
        <v>8</v>
      </c>
      <c r="D346" s="221" t="s">
        <v>135</v>
      </c>
    </row>
    <row r="347" spans="1:4" x14ac:dyDescent="0.25">
      <c r="A347" s="92">
        <v>231</v>
      </c>
      <c r="B347" s="92" t="s">
        <v>395</v>
      </c>
      <c r="C347" s="93">
        <v>8</v>
      </c>
      <c r="D347" s="222"/>
    </row>
    <row r="348" spans="1:4" x14ac:dyDescent="0.25">
      <c r="A348" s="92">
        <v>2310</v>
      </c>
      <c r="B348" s="92" t="s">
        <v>395</v>
      </c>
      <c r="C348" s="93">
        <v>8</v>
      </c>
      <c r="D348" s="222"/>
    </row>
    <row r="349" spans="1:4" ht="31.5" x14ac:dyDescent="0.25">
      <c r="A349" s="92">
        <v>23101</v>
      </c>
      <c r="B349" s="92" t="s">
        <v>396</v>
      </c>
      <c r="C349" s="93">
        <v>8</v>
      </c>
      <c r="D349" s="222"/>
    </row>
    <row r="350" spans="1:4" ht="31.5" x14ac:dyDescent="0.25">
      <c r="A350" s="92">
        <v>23102</v>
      </c>
      <c r="B350" s="92" t="s">
        <v>397</v>
      </c>
      <c r="C350" s="93">
        <v>8</v>
      </c>
      <c r="D350" s="222"/>
    </row>
    <row r="351" spans="1:4" ht="31.5" x14ac:dyDescent="0.25">
      <c r="A351" s="92">
        <v>23103</v>
      </c>
      <c r="B351" s="92" t="s">
        <v>398</v>
      </c>
      <c r="C351" s="93">
        <v>8</v>
      </c>
      <c r="D351" s="222"/>
    </row>
    <row r="352" spans="1:4" ht="31.5" x14ac:dyDescent="0.25">
      <c r="A352" s="92">
        <v>23109</v>
      </c>
      <c r="B352" s="92" t="s">
        <v>399</v>
      </c>
      <c r="C352" s="93">
        <v>8</v>
      </c>
      <c r="D352" s="222"/>
    </row>
    <row r="353" spans="1:4" ht="31.5" x14ac:dyDescent="0.25">
      <c r="A353" s="92">
        <v>239</v>
      </c>
      <c r="B353" s="92" t="s">
        <v>400</v>
      </c>
      <c r="C353" s="93">
        <v>8</v>
      </c>
      <c r="D353" s="222"/>
    </row>
    <row r="354" spans="1:4" x14ac:dyDescent="0.25">
      <c r="A354" s="92">
        <v>2391</v>
      </c>
      <c r="B354" s="92" t="s">
        <v>401</v>
      </c>
      <c r="C354" s="93">
        <v>8</v>
      </c>
      <c r="D354" s="222"/>
    </row>
    <row r="355" spans="1:4" x14ac:dyDescent="0.25">
      <c r="A355" s="92">
        <v>23910</v>
      </c>
      <c r="B355" s="92" t="s">
        <v>401</v>
      </c>
      <c r="C355" s="93">
        <v>8</v>
      </c>
      <c r="D355" s="222"/>
    </row>
    <row r="356" spans="1:4" x14ac:dyDescent="0.25">
      <c r="A356" s="92">
        <v>2392</v>
      </c>
      <c r="B356" s="92" t="s">
        <v>402</v>
      </c>
      <c r="C356" s="93">
        <v>8</v>
      </c>
      <c r="D356" s="222"/>
    </row>
    <row r="357" spans="1:4" x14ac:dyDescent="0.25">
      <c r="A357" s="92">
        <v>23920</v>
      </c>
      <c r="B357" s="92" t="s">
        <v>402</v>
      </c>
      <c r="C357" s="93">
        <v>8</v>
      </c>
      <c r="D357" s="222"/>
    </row>
    <row r="358" spans="1:4" x14ac:dyDescent="0.25">
      <c r="A358" s="92">
        <v>2393</v>
      </c>
      <c r="B358" s="92" t="s">
        <v>403</v>
      </c>
      <c r="C358" s="93">
        <v>8</v>
      </c>
      <c r="D358" s="222"/>
    </row>
    <row r="359" spans="1:4" x14ac:dyDescent="0.25">
      <c r="A359" s="92">
        <v>23930</v>
      </c>
      <c r="B359" s="92" t="s">
        <v>403</v>
      </c>
      <c r="C359" s="93">
        <v>8</v>
      </c>
      <c r="D359" s="222"/>
    </row>
    <row r="360" spans="1:4" x14ac:dyDescent="0.25">
      <c r="A360" s="92">
        <v>2394</v>
      </c>
      <c r="B360" s="92" t="s">
        <v>404</v>
      </c>
      <c r="C360" s="93">
        <v>8</v>
      </c>
      <c r="D360" s="222"/>
    </row>
    <row r="361" spans="1:4" x14ac:dyDescent="0.25">
      <c r="A361" s="92">
        <v>23941</v>
      </c>
      <c r="B361" s="92" t="s">
        <v>405</v>
      </c>
      <c r="C361" s="93">
        <v>8</v>
      </c>
      <c r="D361" s="222"/>
    </row>
    <row r="362" spans="1:4" x14ac:dyDescent="0.25">
      <c r="A362" s="92">
        <v>23942</v>
      </c>
      <c r="B362" s="92" t="s">
        <v>406</v>
      </c>
      <c r="C362" s="93">
        <v>8</v>
      </c>
      <c r="D362" s="222"/>
    </row>
    <row r="363" spans="1:4" x14ac:dyDescent="0.25">
      <c r="A363" s="92">
        <v>23943</v>
      </c>
      <c r="B363" s="92" t="s">
        <v>407</v>
      </c>
      <c r="C363" s="93">
        <v>8</v>
      </c>
      <c r="D363" s="222"/>
    </row>
    <row r="364" spans="1:4" ht="31.5" x14ac:dyDescent="0.25">
      <c r="A364" s="92">
        <v>2395</v>
      </c>
      <c r="B364" s="92" t="s">
        <v>408</v>
      </c>
      <c r="C364" s="93">
        <v>8</v>
      </c>
      <c r="D364" s="222"/>
    </row>
    <row r="365" spans="1:4" ht="31.5" x14ac:dyDescent="0.25">
      <c r="A365" s="92">
        <v>23950</v>
      </c>
      <c r="B365" s="92" t="s">
        <v>408</v>
      </c>
      <c r="C365" s="93">
        <v>8</v>
      </c>
      <c r="D365" s="222"/>
    </row>
    <row r="366" spans="1:4" x14ac:dyDescent="0.25">
      <c r="A366" s="92">
        <v>2396</v>
      </c>
      <c r="B366" s="92" t="s">
        <v>409</v>
      </c>
      <c r="C366" s="93">
        <v>8</v>
      </c>
      <c r="D366" s="222"/>
    </row>
    <row r="367" spans="1:4" x14ac:dyDescent="0.25">
      <c r="A367" s="92">
        <v>23960</v>
      </c>
      <c r="B367" s="92" t="s">
        <v>409</v>
      </c>
      <c r="C367" s="93">
        <v>8</v>
      </c>
      <c r="D367" s="222"/>
    </row>
    <row r="368" spans="1:4" ht="31.5" x14ac:dyDescent="0.25">
      <c r="A368" s="92">
        <v>2399</v>
      </c>
      <c r="B368" s="92" t="s">
        <v>410</v>
      </c>
      <c r="C368" s="93">
        <v>8</v>
      </c>
      <c r="D368" s="222"/>
    </row>
    <row r="369" spans="1:4" ht="31.5" x14ac:dyDescent="0.25">
      <c r="A369" s="92">
        <v>23990</v>
      </c>
      <c r="B369" s="92" t="s">
        <v>410</v>
      </c>
      <c r="C369" s="93">
        <v>8</v>
      </c>
      <c r="D369" s="222"/>
    </row>
    <row r="370" spans="1:4" x14ac:dyDescent="0.25">
      <c r="A370" s="92">
        <v>41</v>
      </c>
      <c r="B370" s="92" t="s">
        <v>411</v>
      </c>
      <c r="C370" s="93">
        <v>8</v>
      </c>
      <c r="D370" s="222"/>
    </row>
    <row r="371" spans="1:4" x14ac:dyDescent="0.25">
      <c r="A371" s="92">
        <v>410</v>
      </c>
      <c r="B371" s="92" t="s">
        <v>411</v>
      </c>
      <c r="C371" s="93">
        <v>8</v>
      </c>
      <c r="D371" s="222"/>
    </row>
    <row r="372" spans="1:4" x14ac:dyDescent="0.25">
      <c r="A372" s="92">
        <v>4101</v>
      </c>
      <c r="B372" s="92" t="s">
        <v>412</v>
      </c>
      <c r="C372" s="93">
        <v>8</v>
      </c>
      <c r="D372" s="222"/>
    </row>
    <row r="373" spans="1:4" x14ac:dyDescent="0.25">
      <c r="A373" s="92">
        <v>41010</v>
      </c>
      <c r="B373" s="92" t="s">
        <v>412</v>
      </c>
      <c r="C373" s="93">
        <v>8</v>
      </c>
      <c r="D373" s="222"/>
    </row>
    <row r="374" spans="1:4" x14ac:dyDescent="0.25">
      <c r="A374" s="92">
        <v>4102</v>
      </c>
      <c r="B374" s="92" t="s">
        <v>413</v>
      </c>
      <c r="C374" s="93">
        <v>8</v>
      </c>
      <c r="D374" s="222"/>
    </row>
    <row r="375" spans="1:4" x14ac:dyDescent="0.25">
      <c r="A375" s="92">
        <v>41020</v>
      </c>
      <c r="B375" s="92" t="s">
        <v>413</v>
      </c>
      <c r="C375" s="93">
        <v>8</v>
      </c>
      <c r="D375" s="222"/>
    </row>
    <row r="376" spans="1:4" x14ac:dyDescent="0.25">
      <c r="A376" s="92">
        <v>42</v>
      </c>
      <c r="B376" s="92" t="s">
        <v>414</v>
      </c>
      <c r="C376" s="93">
        <v>8</v>
      </c>
      <c r="D376" s="222"/>
    </row>
    <row r="377" spans="1:4" x14ac:dyDescent="0.25">
      <c r="A377" s="92">
        <v>421</v>
      </c>
      <c r="B377" s="92" t="s">
        <v>415</v>
      </c>
      <c r="C377" s="93">
        <v>8</v>
      </c>
      <c r="D377" s="222"/>
    </row>
    <row r="378" spans="1:4" x14ac:dyDescent="0.25">
      <c r="A378" s="92">
        <v>4211</v>
      </c>
      <c r="B378" s="92" t="s">
        <v>416</v>
      </c>
      <c r="C378" s="93">
        <v>8</v>
      </c>
      <c r="D378" s="222"/>
    </row>
    <row r="379" spans="1:4" x14ac:dyDescent="0.25">
      <c r="A379" s="92">
        <v>42110</v>
      </c>
      <c r="B379" s="92" t="s">
        <v>416</v>
      </c>
      <c r="C379" s="93">
        <v>8</v>
      </c>
      <c r="D379" s="222"/>
    </row>
    <row r="380" spans="1:4" x14ac:dyDescent="0.25">
      <c r="A380" s="92">
        <v>4212</v>
      </c>
      <c r="B380" s="92" t="s">
        <v>417</v>
      </c>
      <c r="C380" s="93">
        <v>8</v>
      </c>
      <c r="D380" s="222"/>
    </row>
    <row r="381" spans="1:4" x14ac:dyDescent="0.25">
      <c r="A381" s="92">
        <v>42120</v>
      </c>
      <c r="B381" s="92" t="s">
        <v>417</v>
      </c>
      <c r="C381" s="93">
        <v>8</v>
      </c>
      <c r="D381" s="222"/>
    </row>
    <row r="382" spans="1:4" x14ac:dyDescent="0.25">
      <c r="A382" s="92">
        <v>422</v>
      </c>
      <c r="B382" s="92" t="s">
        <v>418</v>
      </c>
      <c r="C382" s="93">
        <v>8</v>
      </c>
      <c r="D382" s="222"/>
    </row>
    <row r="383" spans="1:4" x14ac:dyDescent="0.25">
      <c r="A383" s="92">
        <v>4221</v>
      </c>
      <c r="B383" s="92" t="s">
        <v>419</v>
      </c>
      <c r="C383" s="93">
        <v>8</v>
      </c>
      <c r="D383" s="222"/>
    </row>
    <row r="384" spans="1:4" x14ac:dyDescent="0.25">
      <c r="A384" s="92">
        <v>42210</v>
      </c>
      <c r="B384" s="92" t="s">
        <v>419</v>
      </c>
      <c r="C384" s="93">
        <v>8</v>
      </c>
      <c r="D384" s="222"/>
    </row>
    <row r="385" spans="1:4" x14ac:dyDescent="0.25">
      <c r="A385" s="92">
        <v>4222</v>
      </c>
      <c r="B385" s="92" t="s">
        <v>420</v>
      </c>
      <c r="C385" s="93">
        <v>8</v>
      </c>
      <c r="D385" s="222"/>
    </row>
    <row r="386" spans="1:4" x14ac:dyDescent="0.25">
      <c r="A386" s="92">
        <v>42220</v>
      </c>
      <c r="B386" s="92" t="s">
        <v>420</v>
      </c>
      <c r="C386" s="93">
        <v>8</v>
      </c>
      <c r="D386" s="222"/>
    </row>
    <row r="387" spans="1:4" ht="31.5" x14ac:dyDescent="0.25">
      <c r="A387" s="92">
        <v>4223</v>
      </c>
      <c r="B387" s="92" t="s">
        <v>421</v>
      </c>
      <c r="C387" s="93">
        <v>8</v>
      </c>
      <c r="D387" s="222"/>
    </row>
    <row r="388" spans="1:4" ht="31.5" x14ac:dyDescent="0.25">
      <c r="A388" s="92">
        <v>42230</v>
      </c>
      <c r="B388" s="92" t="s">
        <v>421</v>
      </c>
      <c r="C388" s="93">
        <v>8</v>
      </c>
      <c r="D388" s="222"/>
    </row>
    <row r="389" spans="1:4" x14ac:dyDescent="0.25">
      <c r="A389" s="92">
        <v>4229</v>
      </c>
      <c r="B389" s="92" t="s">
        <v>422</v>
      </c>
      <c r="C389" s="93">
        <v>8</v>
      </c>
      <c r="D389" s="222"/>
    </row>
    <row r="390" spans="1:4" x14ac:dyDescent="0.25">
      <c r="A390" s="92">
        <v>42290</v>
      </c>
      <c r="B390" s="92" t="s">
        <v>422</v>
      </c>
      <c r="C390" s="93">
        <v>8</v>
      </c>
      <c r="D390" s="222"/>
    </row>
    <row r="391" spans="1:4" x14ac:dyDescent="0.25">
      <c r="A391" s="92">
        <v>429</v>
      </c>
      <c r="B391" s="92" t="s">
        <v>423</v>
      </c>
      <c r="C391" s="93">
        <v>8</v>
      </c>
      <c r="D391" s="222"/>
    </row>
    <row r="392" spans="1:4" x14ac:dyDescent="0.25">
      <c r="A392" s="92">
        <v>4291</v>
      </c>
      <c r="B392" s="92" t="s">
        <v>424</v>
      </c>
      <c r="C392" s="93">
        <v>8</v>
      </c>
      <c r="D392" s="222"/>
    </row>
    <row r="393" spans="1:4" x14ac:dyDescent="0.25">
      <c r="A393" s="92">
        <v>42910</v>
      </c>
      <c r="B393" s="92" t="s">
        <v>424</v>
      </c>
      <c r="C393" s="93">
        <v>8</v>
      </c>
      <c r="D393" s="222"/>
    </row>
    <row r="394" spans="1:4" x14ac:dyDescent="0.25">
      <c r="A394" s="92">
        <v>4292</v>
      </c>
      <c r="B394" s="92" t="s">
        <v>425</v>
      </c>
      <c r="C394" s="93">
        <v>8</v>
      </c>
      <c r="D394" s="222"/>
    </row>
    <row r="395" spans="1:4" x14ac:dyDescent="0.25">
      <c r="A395" s="92">
        <v>42920</v>
      </c>
      <c r="B395" s="92" t="s">
        <v>425</v>
      </c>
      <c r="C395" s="93">
        <v>8</v>
      </c>
      <c r="D395" s="222"/>
    </row>
    <row r="396" spans="1:4" x14ac:dyDescent="0.25">
      <c r="A396" s="92">
        <v>4293</v>
      </c>
      <c r="B396" s="92" t="s">
        <v>426</v>
      </c>
      <c r="C396" s="93">
        <v>8</v>
      </c>
      <c r="D396" s="222"/>
    </row>
    <row r="397" spans="1:4" x14ac:dyDescent="0.25">
      <c r="A397" s="92">
        <v>42930</v>
      </c>
      <c r="B397" s="92" t="s">
        <v>426</v>
      </c>
      <c r="C397" s="93">
        <v>8</v>
      </c>
      <c r="D397" s="222"/>
    </row>
    <row r="398" spans="1:4" x14ac:dyDescent="0.25">
      <c r="A398" s="92">
        <v>4299</v>
      </c>
      <c r="B398" s="92" t="s">
        <v>423</v>
      </c>
      <c r="C398" s="93">
        <v>8</v>
      </c>
      <c r="D398" s="222"/>
    </row>
    <row r="399" spans="1:4" x14ac:dyDescent="0.25">
      <c r="A399" s="92">
        <v>42990</v>
      </c>
      <c r="B399" s="92" t="s">
        <v>423</v>
      </c>
      <c r="C399" s="93">
        <v>8</v>
      </c>
      <c r="D399" s="222"/>
    </row>
    <row r="400" spans="1:4" x14ac:dyDescent="0.25">
      <c r="A400" s="92">
        <v>43</v>
      </c>
      <c r="B400" s="92" t="s">
        <v>427</v>
      </c>
      <c r="C400" s="93">
        <v>8</v>
      </c>
      <c r="D400" s="222"/>
    </row>
    <row r="401" spans="1:4" x14ac:dyDescent="0.25">
      <c r="A401" s="92">
        <v>431</v>
      </c>
      <c r="B401" s="92" t="s">
        <v>428</v>
      </c>
      <c r="C401" s="93">
        <v>8</v>
      </c>
      <c r="D401" s="222"/>
    </row>
    <row r="402" spans="1:4" x14ac:dyDescent="0.25">
      <c r="A402" s="92">
        <v>4311</v>
      </c>
      <c r="B402" s="92" t="s">
        <v>429</v>
      </c>
      <c r="C402" s="93">
        <v>8</v>
      </c>
      <c r="D402" s="222"/>
    </row>
    <row r="403" spans="1:4" x14ac:dyDescent="0.25">
      <c r="A403" s="92">
        <v>43110</v>
      </c>
      <c r="B403" s="92" t="s">
        <v>429</v>
      </c>
      <c r="C403" s="93">
        <v>8</v>
      </c>
      <c r="D403" s="222"/>
    </row>
    <row r="404" spans="1:4" x14ac:dyDescent="0.25">
      <c r="A404" s="92">
        <v>4312</v>
      </c>
      <c r="B404" s="92" t="s">
        <v>430</v>
      </c>
      <c r="C404" s="93">
        <v>8</v>
      </c>
      <c r="D404" s="222"/>
    </row>
    <row r="405" spans="1:4" x14ac:dyDescent="0.25">
      <c r="A405" s="92">
        <v>43120</v>
      </c>
      <c r="B405" s="92" t="s">
        <v>430</v>
      </c>
      <c r="C405" s="93">
        <v>8</v>
      </c>
      <c r="D405" s="222"/>
    </row>
    <row r="406" spans="1:4" ht="31.5" x14ac:dyDescent="0.25">
      <c r="A406" s="92">
        <v>432</v>
      </c>
      <c r="B406" s="92" t="s">
        <v>431</v>
      </c>
      <c r="C406" s="93">
        <v>8</v>
      </c>
      <c r="D406" s="222"/>
    </row>
    <row r="407" spans="1:4" x14ac:dyDescent="0.25">
      <c r="A407" s="92">
        <v>4321</v>
      </c>
      <c r="B407" s="92" t="s">
        <v>432</v>
      </c>
      <c r="C407" s="93">
        <v>8</v>
      </c>
      <c r="D407" s="222"/>
    </row>
    <row r="408" spans="1:4" x14ac:dyDescent="0.25">
      <c r="A408" s="92">
        <v>43210</v>
      </c>
      <c r="B408" s="92" t="s">
        <v>432</v>
      </c>
      <c r="C408" s="93">
        <v>8</v>
      </c>
      <c r="D408" s="222"/>
    </row>
    <row r="409" spans="1:4" ht="31.5" x14ac:dyDescent="0.25">
      <c r="A409" s="92">
        <v>4322</v>
      </c>
      <c r="B409" s="92" t="s">
        <v>433</v>
      </c>
      <c r="C409" s="93">
        <v>8</v>
      </c>
      <c r="D409" s="222"/>
    </row>
    <row r="410" spans="1:4" x14ac:dyDescent="0.25">
      <c r="A410" s="92">
        <v>43221</v>
      </c>
      <c r="B410" s="92" t="s">
        <v>434</v>
      </c>
      <c r="C410" s="93">
        <v>8</v>
      </c>
      <c r="D410" s="222"/>
    </row>
    <row r="411" spans="1:4" x14ac:dyDescent="0.25">
      <c r="A411" s="92">
        <v>43222</v>
      </c>
      <c r="B411" s="92" t="s">
        <v>435</v>
      </c>
      <c r="C411" s="93">
        <v>8</v>
      </c>
      <c r="D411" s="222"/>
    </row>
    <row r="412" spans="1:4" x14ac:dyDescent="0.25">
      <c r="A412" s="92">
        <v>4329</v>
      </c>
      <c r="B412" s="92" t="s">
        <v>436</v>
      </c>
      <c r="C412" s="93">
        <v>8</v>
      </c>
      <c r="D412" s="222"/>
    </row>
    <row r="413" spans="1:4" x14ac:dyDescent="0.25">
      <c r="A413" s="92">
        <v>43290</v>
      </c>
      <c r="B413" s="92" t="s">
        <v>436</v>
      </c>
      <c r="C413" s="93">
        <v>8</v>
      </c>
      <c r="D413" s="222"/>
    </row>
    <row r="414" spans="1:4" x14ac:dyDescent="0.25">
      <c r="A414" s="92">
        <v>433</v>
      </c>
      <c r="B414" s="92" t="s">
        <v>437</v>
      </c>
      <c r="C414" s="93">
        <v>8</v>
      </c>
      <c r="D414" s="222"/>
    </row>
    <row r="415" spans="1:4" x14ac:dyDescent="0.25">
      <c r="A415" s="92">
        <v>4330</v>
      </c>
      <c r="B415" s="92" t="s">
        <v>437</v>
      </c>
      <c r="C415" s="93">
        <v>8</v>
      </c>
      <c r="D415" s="222"/>
    </row>
    <row r="416" spans="1:4" x14ac:dyDescent="0.25">
      <c r="A416" s="92">
        <v>43300</v>
      </c>
      <c r="B416" s="92" t="s">
        <v>437</v>
      </c>
      <c r="C416" s="93">
        <v>8</v>
      </c>
      <c r="D416" s="222"/>
    </row>
    <row r="417" spans="1:4" x14ac:dyDescent="0.25">
      <c r="A417" s="92">
        <v>439</v>
      </c>
      <c r="B417" s="92" t="s">
        <v>438</v>
      </c>
      <c r="C417" s="93">
        <v>8</v>
      </c>
      <c r="D417" s="222"/>
    </row>
    <row r="418" spans="1:4" x14ac:dyDescent="0.25">
      <c r="A418" s="92">
        <v>4390</v>
      </c>
      <c r="B418" s="92" t="s">
        <v>438</v>
      </c>
      <c r="C418" s="93">
        <v>8</v>
      </c>
      <c r="D418" s="222"/>
    </row>
    <row r="419" spans="1:4" x14ac:dyDescent="0.25">
      <c r="A419" s="92">
        <v>43900</v>
      </c>
      <c r="B419" s="92" t="s">
        <v>438</v>
      </c>
      <c r="C419" s="93">
        <v>8</v>
      </c>
      <c r="D419" s="223"/>
    </row>
    <row r="420" spans="1:4" x14ac:dyDescent="0.25">
      <c r="A420" s="92">
        <v>20</v>
      </c>
      <c r="B420" s="92" t="s">
        <v>439</v>
      </c>
      <c r="C420" s="93">
        <v>9</v>
      </c>
      <c r="D420" s="221" t="s">
        <v>136</v>
      </c>
    </row>
    <row r="421" spans="1:4" ht="47.25" x14ac:dyDescent="0.25">
      <c r="A421" s="92">
        <v>201</v>
      </c>
      <c r="B421" s="92" t="s">
        <v>440</v>
      </c>
      <c r="C421" s="93">
        <v>9</v>
      </c>
      <c r="D421" s="222"/>
    </row>
    <row r="422" spans="1:4" x14ac:dyDescent="0.25">
      <c r="A422" s="92">
        <v>2011</v>
      </c>
      <c r="B422" s="92" t="s">
        <v>441</v>
      </c>
      <c r="C422" s="93">
        <v>9</v>
      </c>
      <c r="D422" s="222"/>
    </row>
    <row r="423" spans="1:4" x14ac:dyDescent="0.25">
      <c r="A423" s="92">
        <v>20111</v>
      </c>
      <c r="B423" s="92" t="s">
        <v>442</v>
      </c>
      <c r="C423" s="93">
        <v>9</v>
      </c>
      <c r="D423" s="222"/>
    </row>
    <row r="424" spans="1:4" x14ac:dyDescent="0.25">
      <c r="A424" s="92">
        <v>20112</v>
      </c>
      <c r="B424" s="92" t="s">
        <v>443</v>
      </c>
      <c r="C424" s="93">
        <v>9</v>
      </c>
      <c r="D424" s="222"/>
    </row>
    <row r="425" spans="1:4" x14ac:dyDescent="0.25">
      <c r="A425" s="92">
        <v>20113</v>
      </c>
      <c r="B425" s="92" t="s">
        <v>444</v>
      </c>
      <c r="C425" s="93">
        <v>9</v>
      </c>
      <c r="D425" s="222"/>
    </row>
    <row r="426" spans="1:4" x14ac:dyDescent="0.25">
      <c r="A426" s="92">
        <v>20114</v>
      </c>
      <c r="B426" s="92" t="s">
        <v>445</v>
      </c>
      <c r="C426" s="93">
        <v>9</v>
      </c>
      <c r="D426" s="222"/>
    </row>
    <row r="427" spans="1:4" x14ac:dyDescent="0.25">
      <c r="A427" s="92">
        <v>20119</v>
      </c>
      <c r="B427" s="92" t="s">
        <v>446</v>
      </c>
      <c r="C427" s="93">
        <v>9</v>
      </c>
      <c r="D427" s="222"/>
    </row>
    <row r="428" spans="1:4" x14ac:dyDescent="0.25">
      <c r="A428" s="92">
        <v>2012</v>
      </c>
      <c r="B428" s="92" t="s">
        <v>447</v>
      </c>
      <c r="C428" s="93">
        <v>9</v>
      </c>
      <c r="D428" s="222"/>
    </row>
    <row r="429" spans="1:4" x14ac:dyDescent="0.25">
      <c r="A429" s="92">
        <v>20120</v>
      </c>
      <c r="B429" s="92" t="s">
        <v>447</v>
      </c>
      <c r="C429" s="93">
        <v>9</v>
      </c>
      <c r="D429" s="222"/>
    </row>
    <row r="430" spans="1:4" ht="31.5" x14ac:dyDescent="0.25">
      <c r="A430" s="92">
        <v>2013</v>
      </c>
      <c r="B430" s="92" t="s">
        <v>448</v>
      </c>
      <c r="C430" s="93">
        <v>9</v>
      </c>
      <c r="D430" s="222"/>
    </row>
    <row r="431" spans="1:4" x14ac:dyDescent="0.25">
      <c r="A431" s="92">
        <v>20131</v>
      </c>
      <c r="B431" s="92" t="s">
        <v>449</v>
      </c>
      <c r="C431" s="93">
        <v>9</v>
      </c>
      <c r="D431" s="222"/>
    </row>
    <row r="432" spans="1:4" x14ac:dyDescent="0.25">
      <c r="A432" s="92">
        <v>20132</v>
      </c>
      <c r="B432" s="92" t="s">
        <v>450</v>
      </c>
      <c r="C432" s="93">
        <v>9</v>
      </c>
      <c r="D432" s="222"/>
    </row>
    <row r="433" spans="1:4" x14ac:dyDescent="0.25">
      <c r="A433" s="92">
        <v>202</v>
      </c>
      <c r="B433" s="92" t="s">
        <v>451</v>
      </c>
      <c r="C433" s="93">
        <v>9</v>
      </c>
      <c r="D433" s="222"/>
    </row>
    <row r="434" spans="1:4" ht="31.5" x14ac:dyDescent="0.25">
      <c r="A434" s="92">
        <v>2021</v>
      </c>
      <c r="B434" s="92" t="s">
        <v>452</v>
      </c>
      <c r="C434" s="93">
        <v>9</v>
      </c>
      <c r="D434" s="222"/>
    </row>
    <row r="435" spans="1:4" ht="31.5" x14ac:dyDescent="0.25">
      <c r="A435" s="92">
        <v>20210</v>
      </c>
      <c r="B435" s="92" t="s">
        <v>452</v>
      </c>
      <c r="C435" s="93">
        <v>9</v>
      </c>
      <c r="D435" s="222"/>
    </row>
    <row r="436" spans="1:4" ht="31.5" x14ac:dyDescent="0.25">
      <c r="A436" s="92">
        <v>2022</v>
      </c>
      <c r="B436" s="92" t="s">
        <v>453</v>
      </c>
      <c r="C436" s="93">
        <v>9</v>
      </c>
      <c r="D436" s="222"/>
    </row>
    <row r="437" spans="1:4" ht="31.5" x14ac:dyDescent="0.25">
      <c r="A437" s="92">
        <v>20221</v>
      </c>
      <c r="B437" s="92" t="s">
        <v>454</v>
      </c>
      <c r="C437" s="93">
        <v>9</v>
      </c>
      <c r="D437" s="222"/>
    </row>
    <row r="438" spans="1:4" x14ac:dyDescent="0.25">
      <c r="A438" s="92">
        <v>20222</v>
      </c>
      <c r="B438" s="92" t="s">
        <v>455</v>
      </c>
      <c r="C438" s="93">
        <v>9</v>
      </c>
      <c r="D438" s="222"/>
    </row>
    <row r="439" spans="1:4" ht="31.5" x14ac:dyDescent="0.25">
      <c r="A439" s="92">
        <v>2023</v>
      </c>
      <c r="B439" s="92" t="s">
        <v>456</v>
      </c>
      <c r="C439" s="93">
        <v>9</v>
      </c>
      <c r="D439" s="222"/>
    </row>
    <row r="440" spans="1:4" x14ac:dyDescent="0.25">
      <c r="A440" s="92">
        <v>20231</v>
      </c>
      <c r="B440" s="92" t="s">
        <v>457</v>
      </c>
      <c r="C440" s="93">
        <v>9</v>
      </c>
      <c r="D440" s="222"/>
    </row>
    <row r="441" spans="1:4" ht="31.5" x14ac:dyDescent="0.25">
      <c r="A441" s="92">
        <v>20232</v>
      </c>
      <c r="B441" s="92" t="s">
        <v>458</v>
      </c>
      <c r="C441" s="93">
        <v>9</v>
      </c>
      <c r="D441" s="222"/>
    </row>
    <row r="442" spans="1:4" ht="31.5" x14ac:dyDescent="0.25">
      <c r="A442" s="92">
        <v>2029</v>
      </c>
      <c r="B442" s="92" t="s">
        <v>459</v>
      </c>
      <c r="C442" s="93">
        <v>9</v>
      </c>
      <c r="D442" s="222"/>
    </row>
    <row r="443" spans="1:4" ht="31.5" x14ac:dyDescent="0.25">
      <c r="A443" s="92">
        <v>20290</v>
      </c>
      <c r="B443" s="92" t="s">
        <v>459</v>
      </c>
      <c r="C443" s="93">
        <v>9</v>
      </c>
      <c r="D443" s="222"/>
    </row>
    <row r="444" spans="1:4" x14ac:dyDescent="0.25">
      <c r="A444" s="92">
        <v>203</v>
      </c>
      <c r="B444" s="92" t="s">
        <v>460</v>
      </c>
      <c r="C444" s="93">
        <v>9</v>
      </c>
      <c r="D444" s="222"/>
    </row>
    <row r="445" spans="1:4" x14ac:dyDescent="0.25">
      <c r="A445" s="92">
        <v>2030</v>
      </c>
      <c r="B445" s="92" t="s">
        <v>460</v>
      </c>
      <c r="C445" s="93">
        <v>9</v>
      </c>
      <c r="D445" s="222"/>
    </row>
    <row r="446" spans="1:4" x14ac:dyDescent="0.25">
      <c r="A446" s="92">
        <v>20300</v>
      </c>
      <c r="B446" s="92" t="s">
        <v>460</v>
      </c>
      <c r="C446" s="93">
        <v>9</v>
      </c>
      <c r="D446" s="222"/>
    </row>
    <row r="447" spans="1:4" x14ac:dyDescent="0.25">
      <c r="A447" s="92">
        <v>22</v>
      </c>
      <c r="B447" s="92" t="s">
        <v>461</v>
      </c>
      <c r="C447" s="93">
        <v>9</v>
      </c>
      <c r="D447" s="222"/>
    </row>
    <row r="448" spans="1:4" x14ac:dyDescent="0.25">
      <c r="A448" s="92">
        <v>221</v>
      </c>
      <c r="B448" s="92" t="s">
        <v>462</v>
      </c>
      <c r="C448" s="93">
        <v>9</v>
      </c>
      <c r="D448" s="222"/>
    </row>
    <row r="449" spans="1:4" ht="31.5" x14ac:dyDescent="0.25">
      <c r="A449" s="92">
        <v>2211</v>
      </c>
      <c r="B449" s="92" t="s">
        <v>463</v>
      </c>
      <c r="C449" s="93">
        <v>9</v>
      </c>
      <c r="D449" s="222"/>
    </row>
    <row r="450" spans="1:4" ht="31.5" x14ac:dyDescent="0.25">
      <c r="A450" s="92">
        <v>22110</v>
      </c>
      <c r="B450" s="92" t="s">
        <v>463</v>
      </c>
      <c r="C450" s="93">
        <v>9</v>
      </c>
      <c r="D450" s="222"/>
    </row>
    <row r="451" spans="1:4" x14ac:dyDescent="0.25">
      <c r="A451" s="92">
        <v>2219</v>
      </c>
      <c r="B451" s="92" t="s">
        <v>464</v>
      </c>
      <c r="C451" s="93">
        <v>9</v>
      </c>
      <c r="D451" s="222"/>
    </row>
    <row r="452" spans="1:4" x14ac:dyDescent="0.25">
      <c r="A452" s="92">
        <v>22190</v>
      </c>
      <c r="B452" s="92" t="s">
        <v>464</v>
      </c>
      <c r="C452" s="93">
        <v>9</v>
      </c>
      <c r="D452" s="222"/>
    </row>
    <row r="453" spans="1:4" x14ac:dyDescent="0.25">
      <c r="A453" s="92">
        <v>222</v>
      </c>
      <c r="B453" s="92" t="s">
        <v>465</v>
      </c>
      <c r="C453" s="93">
        <v>9</v>
      </c>
      <c r="D453" s="222"/>
    </row>
    <row r="454" spans="1:4" x14ac:dyDescent="0.25">
      <c r="A454" s="92">
        <v>2220</v>
      </c>
      <c r="B454" s="92" t="s">
        <v>465</v>
      </c>
      <c r="C454" s="93">
        <v>9</v>
      </c>
      <c r="D454" s="222"/>
    </row>
    <row r="455" spans="1:4" x14ac:dyDescent="0.25">
      <c r="A455" s="92">
        <v>22201</v>
      </c>
      <c r="B455" s="92" t="s">
        <v>466</v>
      </c>
      <c r="C455" s="93">
        <v>9</v>
      </c>
      <c r="D455" s="222"/>
    </row>
    <row r="456" spans="1:4" x14ac:dyDescent="0.25">
      <c r="A456" s="92">
        <v>22209</v>
      </c>
      <c r="B456" s="92" t="s">
        <v>467</v>
      </c>
      <c r="C456" s="93">
        <v>9</v>
      </c>
      <c r="D456" s="223"/>
    </row>
    <row r="457" spans="1:4" x14ac:dyDescent="0.25">
      <c r="A457" s="92">
        <v>6</v>
      </c>
      <c r="B457" s="92" t="s">
        <v>161</v>
      </c>
      <c r="C457" s="93">
        <v>10</v>
      </c>
      <c r="D457" s="221" t="s">
        <v>137</v>
      </c>
    </row>
    <row r="458" spans="1:4" x14ac:dyDescent="0.25">
      <c r="A458" s="92">
        <v>61</v>
      </c>
      <c r="B458" s="92" t="s">
        <v>468</v>
      </c>
      <c r="C458" s="93">
        <v>10</v>
      </c>
      <c r="D458" s="222"/>
    </row>
    <row r="459" spans="1:4" x14ac:dyDescent="0.25">
      <c r="A459" s="92">
        <v>610</v>
      </c>
      <c r="B459" s="92" t="s">
        <v>468</v>
      </c>
      <c r="C459" s="93">
        <v>10</v>
      </c>
      <c r="D459" s="222"/>
    </row>
    <row r="460" spans="1:4" x14ac:dyDescent="0.25">
      <c r="A460" s="92">
        <v>6100</v>
      </c>
      <c r="B460" s="92" t="s">
        <v>468</v>
      </c>
      <c r="C460" s="93">
        <v>10</v>
      </c>
      <c r="D460" s="222"/>
    </row>
    <row r="461" spans="1:4" x14ac:dyDescent="0.25">
      <c r="A461" s="92">
        <v>62</v>
      </c>
      <c r="B461" s="92" t="s">
        <v>469</v>
      </c>
      <c r="C461" s="93">
        <v>10</v>
      </c>
      <c r="D461" s="222"/>
    </row>
    <row r="462" spans="1:4" x14ac:dyDescent="0.25">
      <c r="A462" s="92">
        <v>620</v>
      </c>
      <c r="B462" s="92" t="s">
        <v>469</v>
      </c>
      <c r="C462" s="93">
        <v>10</v>
      </c>
      <c r="D462" s="222"/>
    </row>
    <row r="463" spans="1:4" x14ac:dyDescent="0.25">
      <c r="A463" s="92">
        <v>6200</v>
      </c>
      <c r="B463" s="92" t="s">
        <v>469</v>
      </c>
      <c r="C463" s="93">
        <v>10</v>
      </c>
      <c r="D463" s="222"/>
    </row>
    <row r="464" spans="1:4" x14ac:dyDescent="0.25">
      <c r="A464" s="92">
        <v>9</v>
      </c>
      <c r="B464" s="92" t="s">
        <v>470</v>
      </c>
      <c r="C464" s="93">
        <v>10</v>
      </c>
      <c r="D464" s="222"/>
    </row>
    <row r="465" spans="1:4" ht="31.5" x14ac:dyDescent="0.25">
      <c r="A465" s="92">
        <v>91</v>
      </c>
      <c r="B465" s="92" t="s">
        <v>471</v>
      </c>
      <c r="C465" s="93">
        <v>10</v>
      </c>
      <c r="D465" s="222"/>
    </row>
    <row r="466" spans="1:4" ht="31.5" x14ac:dyDescent="0.25">
      <c r="A466" s="92">
        <v>910</v>
      </c>
      <c r="B466" s="92" t="s">
        <v>471</v>
      </c>
      <c r="C466" s="93">
        <v>10</v>
      </c>
      <c r="D466" s="222"/>
    </row>
    <row r="467" spans="1:4" ht="31.5" x14ac:dyDescent="0.25">
      <c r="A467" s="92">
        <v>9100</v>
      </c>
      <c r="B467" s="92" t="s">
        <v>471</v>
      </c>
      <c r="C467" s="93">
        <v>10</v>
      </c>
      <c r="D467" s="222"/>
    </row>
    <row r="468" spans="1:4" x14ac:dyDescent="0.25">
      <c r="A468" s="92">
        <v>192</v>
      </c>
      <c r="B468" s="92" t="s">
        <v>472</v>
      </c>
      <c r="C468" s="93">
        <v>10</v>
      </c>
      <c r="D468" s="222"/>
    </row>
    <row r="469" spans="1:4" x14ac:dyDescent="0.25">
      <c r="A469" s="92">
        <v>1920</v>
      </c>
      <c r="B469" s="92" t="s">
        <v>472</v>
      </c>
      <c r="C469" s="93">
        <v>10</v>
      </c>
      <c r="D469" s="222"/>
    </row>
    <row r="470" spans="1:4" x14ac:dyDescent="0.25">
      <c r="A470" s="92">
        <v>19200</v>
      </c>
      <c r="B470" s="92" t="s">
        <v>472</v>
      </c>
      <c r="C470" s="93">
        <v>10</v>
      </c>
      <c r="D470" s="222"/>
    </row>
    <row r="471" spans="1:4" ht="31.5" x14ac:dyDescent="0.25">
      <c r="A471" s="92">
        <v>352</v>
      </c>
      <c r="B471" s="92" t="s">
        <v>473</v>
      </c>
      <c r="C471" s="93">
        <v>10</v>
      </c>
      <c r="D471" s="222"/>
    </row>
    <row r="472" spans="1:4" ht="31.5" x14ac:dyDescent="0.25">
      <c r="A472" s="92">
        <v>3520</v>
      </c>
      <c r="B472" s="92" t="s">
        <v>473</v>
      </c>
      <c r="C472" s="93">
        <v>10</v>
      </c>
      <c r="D472" s="222"/>
    </row>
    <row r="473" spans="1:4" x14ac:dyDescent="0.25">
      <c r="A473" s="92">
        <v>35201</v>
      </c>
      <c r="B473" s="92" t="s">
        <v>474</v>
      </c>
      <c r="C473" s="93">
        <v>10</v>
      </c>
      <c r="D473" s="222"/>
    </row>
    <row r="474" spans="1:4" x14ac:dyDescent="0.25">
      <c r="A474" s="92">
        <v>35202</v>
      </c>
      <c r="B474" s="92" t="s">
        <v>475</v>
      </c>
      <c r="C474" s="93">
        <v>10</v>
      </c>
      <c r="D474" s="223"/>
    </row>
    <row r="475" spans="1:4" ht="31.5" x14ac:dyDescent="0.25">
      <c r="A475" s="92">
        <v>35</v>
      </c>
      <c r="B475" s="92" t="s">
        <v>476</v>
      </c>
      <c r="C475" s="93">
        <v>11</v>
      </c>
      <c r="D475" s="221" t="s">
        <v>138</v>
      </c>
    </row>
    <row r="476" spans="1:4" x14ac:dyDescent="0.25">
      <c r="A476" s="92">
        <v>351</v>
      </c>
      <c r="B476" s="92" t="s">
        <v>477</v>
      </c>
      <c r="C476" s="93">
        <v>11</v>
      </c>
      <c r="D476" s="222"/>
    </row>
    <row r="477" spans="1:4" x14ac:dyDescent="0.25">
      <c r="A477" s="92">
        <v>3511</v>
      </c>
      <c r="B477" s="92" t="s">
        <v>478</v>
      </c>
      <c r="C477" s="93">
        <v>11</v>
      </c>
      <c r="D477" s="222"/>
    </row>
    <row r="478" spans="1:4" x14ac:dyDescent="0.25">
      <c r="A478" s="92">
        <v>35111</v>
      </c>
      <c r="B478" s="92" t="s">
        <v>479</v>
      </c>
      <c r="C478" s="93">
        <v>11</v>
      </c>
      <c r="D478" s="222"/>
    </row>
    <row r="479" spans="1:4" x14ac:dyDescent="0.25">
      <c r="A479" s="92">
        <v>35112</v>
      </c>
      <c r="B479" s="92" t="s">
        <v>480</v>
      </c>
      <c r="C479" s="93">
        <v>11</v>
      </c>
      <c r="D479" s="222"/>
    </row>
    <row r="480" spans="1:4" x14ac:dyDescent="0.25">
      <c r="A480" s="92">
        <v>35113</v>
      </c>
      <c r="B480" s="92" t="s">
        <v>481</v>
      </c>
      <c r="C480" s="93">
        <v>11</v>
      </c>
      <c r="D480" s="222"/>
    </row>
    <row r="481" spans="1:4" x14ac:dyDescent="0.25">
      <c r="A481" s="92">
        <v>35114</v>
      </c>
      <c r="B481" s="92" t="s">
        <v>482</v>
      </c>
      <c r="C481" s="93">
        <v>11</v>
      </c>
      <c r="D481" s="222"/>
    </row>
    <row r="482" spans="1:4" x14ac:dyDescent="0.25">
      <c r="A482" s="92">
        <v>35115</v>
      </c>
      <c r="B482" s="92" t="s">
        <v>483</v>
      </c>
      <c r="C482" s="93">
        <v>11</v>
      </c>
      <c r="D482" s="222"/>
    </row>
    <row r="483" spans="1:4" x14ac:dyDescent="0.25">
      <c r="A483" s="92">
        <v>35116</v>
      </c>
      <c r="B483" s="92" t="s">
        <v>484</v>
      </c>
      <c r="C483" s="93">
        <v>11</v>
      </c>
      <c r="D483" s="222"/>
    </row>
    <row r="484" spans="1:4" x14ac:dyDescent="0.25">
      <c r="A484" s="92">
        <v>35119</v>
      </c>
      <c r="B484" s="92" t="s">
        <v>485</v>
      </c>
      <c r="C484" s="93">
        <v>11</v>
      </c>
      <c r="D484" s="222"/>
    </row>
    <row r="485" spans="1:4" x14ac:dyDescent="0.25">
      <c r="A485" s="92">
        <v>3512</v>
      </c>
      <c r="B485" s="92" t="s">
        <v>486</v>
      </c>
      <c r="C485" s="93">
        <v>11</v>
      </c>
      <c r="D485" s="222"/>
    </row>
    <row r="486" spans="1:4" x14ac:dyDescent="0.25">
      <c r="A486" s="92">
        <v>35121</v>
      </c>
      <c r="B486" s="92" t="s">
        <v>487</v>
      </c>
      <c r="C486" s="93">
        <v>11</v>
      </c>
      <c r="D486" s="222"/>
    </row>
    <row r="487" spans="1:4" x14ac:dyDescent="0.25">
      <c r="A487" s="92">
        <v>35122</v>
      </c>
      <c r="B487" s="92" t="s">
        <v>488</v>
      </c>
      <c r="C487" s="93">
        <v>11</v>
      </c>
      <c r="D487" s="222"/>
    </row>
    <row r="488" spans="1:4" ht="31.5" x14ac:dyDescent="0.25">
      <c r="A488" s="92">
        <v>353</v>
      </c>
      <c r="B488" s="92" t="s">
        <v>489</v>
      </c>
      <c r="C488" s="93">
        <v>11</v>
      </c>
      <c r="D488" s="222"/>
    </row>
    <row r="489" spans="1:4" ht="31.5" x14ac:dyDescent="0.25">
      <c r="A489" s="92">
        <v>3530</v>
      </c>
      <c r="B489" s="92" t="s">
        <v>489</v>
      </c>
      <c r="C489" s="93">
        <v>11</v>
      </c>
      <c r="D489" s="222"/>
    </row>
    <row r="490" spans="1:4" ht="31.5" x14ac:dyDescent="0.25">
      <c r="A490" s="92">
        <v>35301</v>
      </c>
      <c r="B490" s="92" t="s">
        <v>490</v>
      </c>
      <c r="C490" s="93">
        <v>11</v>
      </c>
      <c r="D490" s="223"/>
    </row>
    <row r="491" spans="1:4" x14ac:dyDescent="0.25">
      <c r="A491" s="92">
        <v>27</v>
      </c>
      <c r="B491" s="92" t="s">
        <v>491</v>
      </c>
      <c r="C491" s="93">
        <v>12</v>
      </c>
      <c r="D491" s="221" t="s">
        <v>139</v>
      </c>
    </row>
    <row r="492" spans="1:4" ht="31.5" x14ac:dyDescent="0.25">
      <c r="A492" s="92">
        <v>271</v>
      </c>
      <c r="B492" s="92" t="s">
        <v>492</v>
      </c>
      <c r="C492" s="93">
        <v>12</v>
      </c>
      <c r="D492" s="222"/>
    </row>
    <row r="493" spans="1:4" ht="31.5" x14ac:dyDescent="0.25">
      <c r="A493" s="92">
        <v>2710</v>
      </c>
      <c r="B493" s="92" t="s">
        <v>492</v>
      </c>
      <c r="C493" s="93">
        <v>12</v>
      </c>
      <c r="D493" s="222"/>
    </row>
    <row r="494" spans="1:4" x14ac:dyDescent="0.25">
      <c r="A494" s="92">
        <v>27101</v>
      </c>
      <c r="B494" s="92" t="s">
        <v>493</v>
      </c>
      <c r="C494" s="93">
        <v>12</v>
      </c>
      <c r="D494" s="222"/>
    </row>
    <row r="495" spans="1:4" ht="31.5" x14ac:dyDescent="0.25">
      <c r="A495" s="92">
        <v>27102</v>
      </c>
      <c r="B495" s="92" t="s">
        <v>494</v>
      </c>
      <c r="C495" s="93">
        <v>12</v>
      </c>
      <c r="D495" s="222"/>
    </row>
    <row r="496" spans="1:4" x14ac:dyDescent="0.25">
      <c r="A496" s="92">
        <v>272</v>
      </c>
      <c r="B496" s="92" t="s">
        <v>495</v>
      </c>
      <c r="C496" s="93">
        <v>12</v>
      </c>
      <c r="D496" s="222"/>
    </row>
    <row r="497" spans="1:4" x14ac:dyDescent="0.25">
      <c r="A497" s="92">
        <v>2720</v>
      </c>
      <c r="B497" s="92" t="s">
        <v>495</v>
      </c>
      <c r="C497" s="93">
        <v>12</v>
      </c>
      <c r="D497" s="222"/>
    </row>
    <row r="498" spans="1:4" x14ac:dyDescent="0.25">
      <c r="A498" s="92">
        <v>27200</v>
      </c>
      <c r="B498" s="92" t="s">
        <v>495</v>
      </c>
      <c r="C498" s="93">
        <v>12</v>
      </c>
      <c r="D498" s="222"/>
    </row>
    <row r="499" spans="1:4" x14ac:dyDescent="0.25">
      <c r="A499" s="92">
        <v>273</v>
      </c>
      <c r="B499" s="92" t="s">
        <v>496</v>
      </c>
      <c r="C499" s="93">
        <v>12</v>
      </c>
      <c r="D499" s="222"/>
    </row>
    <row r="500" spans="1:4" x14ac:dyDescent="0.25">
      <c r="A500" s="92">
        <v>2731</v>
      </c>
      <c r="B500" s="92" t="s">
        <v>497</v>
      </c>
      <c r="C500" s="93">
        <v>12</v>
      </c>
      <c r="D500" s="222"/>
    </row>
    <row r="501" spans="1:4" x14ac:dyDescent="0.25">
      <c r="A501" s="92">
        <v>27310</v>
      </c>
      <c r="B501" s="92" t="s">
        <v>497</v>
      </c>
      <c r="C501" s="93">
        <v>12</v>
      </c>
      <c r="D501" s="222"/>
    </row>
    <row r="502" spans="1:4" x14ac:dyDescent="0.25">
      <c r="A502" s="92">
        <v>2732</v>
      </c>
      <c r="B502" s="92" t="s">
        <v>498</v>
      </c>
      <c r="C502" s="93">
        <v>12</v>
      </c>
      <c r="D502" s="222"/>
    </row>
    <row r="503" spans="1:4" x14ac:dyDescent="0.25">
      <c r="A503" s="92">
        <v>27320</v>
      </c>
      <c r="B503" s="92" t="s">
        <v>498</v>
      </c>
      <c r="C503" s="93">
        <v>12</v>
      </c>
      <c r="D503" s="222"/>
    </row>
    <row r="504" spans="1:4" x14ac:dyDescent="0.25">
      <c r="A504" s="92">
        <v>2733</v>
      </c>
      <c r="B504" s="92" t="s">
        <v>499</v>
      </c>
      <c r="C504" s="93">
        <v>12</v>
      </c>
      <c r="D504" s="222"/>
    </row>
    <row r="505" spans="1:4" x14ac:dyDescent="0.25">
      <c r="A505" s="92">
        <v>27330</v>
      </c>
      <c r="B505" s="92" t="s">
        <v>499</v>
      </c>
      <c r="C505" s="93">
        <v>12</v>
      </c>
      <c r="D505" s="222"/>
    </row>
    <row r="506" spans="1:4" x14ac:dyDescent="0.25">
      <c r="A506" s="92">
        <v>274</v>
      </c>
      <c r="B506" s="92" t="s">
        <v>500</v>
      </c>
      <c r="C506" s="93">
        <v>12</v>
      </c>
      <c r="D506" s="222"/>
    </row>
    <row r="507" spans="1:4" x14ac:dyDescent="0.25">
      <c r="A507" s="92">
        <v>2740</v>
      </c>
      <c r="B507" s="92" t="s">
        <v>500</v>
      </c>
      <c r="C507" s="93">
        <v>12</v>
      </c>
      <c r="D507" s="222"/>
    </row>
    <row r="508" spans="1:4" x14ac:dyDescent="0.25">
      <c r="A508" s="92">
        <v>27400</v>
      </c>
      <c r="B508" s="92" t="s">
        <v>500</v>
      </c>
      <c r="C508" s="93">
        <v>12</v>
      </c>
      <c r="D508" s="222"/>
    </row>
    <row r="509" spans="1:4" x14ac:dyDescent="0.25">
      <c r="A509" s="92">
        <v>275</v>
      </c>
      <c r="B509" s="92" t="s">
        <v>501</v>
      </c>
      <c r="C509" s="93">
        <v>12</v>
      </c>
      <c r="D509" s="222"/>
    </row>
    <row r="510" spans="1:4" x14ac:dyDescent="0.25">
      <c r="A510" s="92">
        <v>2750</v>
      </c>
      <c r="B510" s="92" t="s">
        <v>501</v>
      </c>
      <c r="C510" s="93">
        <v>12</v>
      </c>
      <c r="D510" s="222"/>
    </row>
    <row r="511" spans="1:4" x14ac:dyDescent="0.25">
      <c r="A511" s="92">
        <v>27500</v>
      </c>
      <c r="B511" s="92" t="s">
        <v>501</v>
      </c>
      <c r="C511" s="93">
        <v>12</v>
      </c>
      <c r="D511" s="222"/>
    </row>
    <row r="512" spans="1:4" x14ac:dyDescent="0.25">
      <c r="A512" s="92">
        <v>279</v>
      </c>
      <c r="B512" s="92" t="s">
        <v>502</v>
      </c>
      <c r="C512" s="93">
        <v>12</v>
      </c>
      <c r="D512" s="222"/>
    </row>
    <row r="513" spans="1:4" x14ac:dyDescent="0.25">
      <c r="A513" s="92">
        <v>2790</v>
      </c>
      <c r="B513" s="92" t="s">
        <v>502</v>
      </c>
      <c r="C513" s="93">
        <v>12</v>
      </c>
      <c r="D513" s="222"/>
    </row>
    <row r="514" spans="1:4" x14ac:dyDescent="0.25">
      <c r="A514" s="92">
        <v>27900</v>
      </c>
      <c r="B514" s="92" t="s">
        <v>502</v>
      </c>
      <c r="C514" s="93">
        <v>12</v>
      </c>
      <c r="D514" s="223"/>
    </row>
    <row r="515" spans="1:4" x14ac:dyDescent="0.25">
      <c r="A515" s="92">
        <v>264</v>
      </c>
      <c r="B515" s="92" t="s">
        <v>503</v>
      </c>
      <c r="C515" s="93">
        <v>13</v>
      </c>
      <c r="D515" s="221" t="s">
        <v>140</v>
      </c>
    </row>
    <row r="516" spans="1:4" x14ac:dyDescent="0.25">
      <c r="A516" s="92">
        <v>2640</v>
      </c>
      <c r="B516" s="92" t="s">
        <v>503</v>
      </c>
      <c r="C516" s="93">
        <v>13</v>
      </c>
      <c r="D516" s="222"/>
    </row>
    <row r="517" spans="1:4" x14ac:dyDescent="0.25">
      <c r="A517" s="92">
        <v>26400</v>
      </c>
      <c r="B517" s="92" t="s">
        <v>503</v>
      </c>
      <c r="C517" s="93">
        <v>13</v>
      </c>
      <c r="D517" s="223"/>
    </row>
    <row r="518" spans="1:4" ht="31.5" x14ac:dyDescent="0.25">
      <c r="A518" s="92">
        <v>26</v>
      </c>
      <c r="B518" s="92" t="s">
        <v>504</v>
      </c>
      <c r="C518" s="93">
        <v>14</v>
      </c>
      <c r="D518" s="221" t="s">
        <v>141</v>
      </c>
    </row>
    <row r="519" spans="1:4" x14ac:dyDescent="0.25">
      <c r="A519" s="92">
        <v>261</v>
      </c>
      <c r="B519" s="92" t="s">
        <v>505</v>
      </c>
      <c r="C519" s="93">
        <v>14</v>
      </c>
      <c r="D519" s="222"/>
    </row>
    <row r="520" spans="1:4" x14ac:dyDescent="0.25">
      <c r="A520" s="92">
        <v>2610</v>
      </c>
      <c r="B520" s="92" t="s">
        <v>505</v>
      </c>
      <c r="C520" s="93">
        <v>14</v>
      </c>
      <c r="D520" s="222"/>
    </row>
    <row r="521" spans="1:4" x14ac:dyDescent="0.25">
      <c r="A521" s="92">
        <v>26100</v>
      </c>
      <c r="B521" s="92" t="s">
        <v>505</v>
      </c>
      <c r="C521" s="93">
        <v>14</v>
      </c>
      <c r="D521" s="222"/>
    </row>
    <row r="522" spans="1:4" ht="31.5" x14ac:dyDescent="0.25">
      <c r="A522" s="92">
        <v>262</v>
      </c>
      <c r="B522" s="92" t="s">
        <v>506</v>
      </c>
      <c r="C522" s="93">
        <v>14</v>
      </c>
      <c r="D522" s="222"/>
    </row>
    <row r="523" spans="1:4" ht="31.5" x14ac:dyDescent="0.25">
      <c r="A523" s="92">
        <v>2620</v>
      </c>
      <c r="B523" s="92" t="s">
        <v>506</v>
      </c>
      <c r="C523" s="93">
        <v>14</v>
      </c>
      <c r="D523" s="222"/>
    </row>
    <row r="524" spans="1:4" ht="31.5" x14ac:dyDescent="0.25">
      <c r="A524" s="92">
        <v>26200</v>
      </c>
      <c r="B524" s="92" t="s">
        <v>506</v>
      </c>
      <c r="C524" s="93">
        <v>14</v>
      </c>
      <c r="D524" s="222"/>
    </row>
    <row r="525" spans="1:4" x14ac:dyDescent="0.25">
      <c r="A525" s="92">
        <v>263</v>
      </c>
      <c r="B525" s="92" t="s">
        <v>507</v>
      </c>
      <c r="C525" s="93">
        <v>14</v>
      </c>
      <c r="D525" s="222"/>
    </row>
    <row r="526" spans="1:4" x14ac:dyDescent="0.25">
      <c r="A526" s="92">
        <v>2630</v>
      </c>
      <c r="B526" s="92" t="s">
        <v>507</v>
      </c>
      <c r="C526" s="93">
        <v>14</v>
      </c>
      <c r="D526" s="222"/>
    </row>
    <row r="527" spans="1:4" x14ac:dyDescent="0.25">
      <c r="A527" s="92">
        <v>26300</v>
      </c>
      <c r="B527" s="92" t="s">
        <v>507</v>
      </c>
      <c r="C527" s="93">
        <v>14</v>
      </c>
      <c r="D527" s="222"/>
    </row>
    <row r="528" spans="1:4" ht="31.5" x14ac:dyDescent="0.25">
      <c r="A528" s="92">
        <v>265</v>
      </c>
      <c r="B528" s="92" t="s">
        <v>508</v>
      </c>
      <c r="C528" s="93">
        <v>14</v>
      </c>
      <c r="D528" s="222"/>
    </row>
    <row r="529" spans="1:4" ht="31.5" x14ac:dyDescent="0.25">
      <c r="A529" s="92">
        <v>2651</v>
      </c>
      <c r="B529" s="92" t="s">
        <v>509</v>
      </c>
      <c r="C529" s="93">
        <v>14</v>
      </c>
      <c r="D529" s="222"/>
    </row>
    <row r="530" spans="1:4" ht="31.5" x14ac:dyDescent="0.25">
      <c r="A530" s="92">
        <v>26510</v>
      </c>
      <c r="B530" s="92" t="s">
        <v>509</v>
      </c>
      <c r="C530" s="93">
        <v>14</v>
      </c>
      <c r="D530" s="222"/>
    </row>
    <row r="531" spans="1:4" x14ac:dyDescent="0.25">
      <c r="A531" s="92">
        <v>2652</v>
      </c>
      <c r="B531" s="92" t="s">
        <v>510</v>
      </c>
      <c r="C531" s="93">
        <v>14</v>
      </c>
      <c r="D531" s="222"/>
    </row>
    <row r="532" spans="1:4" x14ac:dyDescent="0.25">
      <c r="A532" s="92">
        <v>26520</v>
      </c>
      <c r="B532" s="92" t="s">
        <v>510</v>
      </c>
      <c r="C532" s="93">
        <v>14</v>
      </c>
      <c r="D532" s="222"/>
    </row>
    <row r="533" spans="1:4" ht="31.5" x14ac:dyDescent="0.25">
      <c r="A533" s="92">
        <v>266</v>
      </c>
      <c r="B533" s="92" t="s">
        <v>511</v>
      </c>
      <c r="C533" s="93">
        <v>14</v>
      </c>
      <c r="D533" s="222"/>
    </row>
    <row r="534" spans="1:4" ht="31.5" x14ac:dyDescent="0.25">
      <c r="A534" s="92">
        <v>2660</v>
      </c>
      <c r="B534" s="92" t="s">
        <v>511</v>
      </c>
      <c r="C534" s="93">
        <v>14</v>
      </c>
      <c r="D534" s="222"/>
    </row>
    <row r="535" spans="1:4" ht="31.5" x14ac:dyDescent="0.25">
      <c r="A535" s="92">
        <v>26600</v>
      </c>
      <c r="B535" s="92" t="s">
        <v>511</v>
      </c>
      <c r="C535" s="93">
        <v>14</v>
      </c>
      <c r="D535" s="222"/>
    </row>
    <row r="536" spans="1:4" x14ac:dyDescent="0.25">
      <c r="A536" s="92">
        <v>267</v>
      </c>
      <c r="B536" s="92" t="s">
        <v>512</v>
      </c>
      <c r="C536" s="93">
        <v>14</v>
      </c>
      <c r="D536" s="222"/>
    </row>
    <row r="537" spans="1:4" x14ac:dyDescent="0.25">
      <c r="A537" s="92">
        <v>2670</v>
      </c>
      <c r="B537" s="92" t="s">
        <v>512</v>
      </c>
      <c r="C537" s="93">
        <v>14</v>
      </c>
      <c r="D537" s="222"/>
    </row>
    <row r="538" spans="1:4" x14ac:dyDescent="0.25">
      <c r="A538" s="92">
        <v>26700</v>
      </c>
      <c r="B538" s="92" t="s">
        <v>512</v>
      </c>
      <c r="C538" s="93">
        <v>14</v>
      </c>
      <c r="D538" s="222"/>
    </row>
    <row r="539" spans="1:4" x14ac:dyDescent="0.25">
      <c r="A539" s="92">
        <v>268</v>
      </c>
      <c r="B539" s="92" t="s">
        <v>513</v>
      </c>
      <c r="C539" s="93">
        <v>14</v>
      </c>
      <c r="D539" s="222"/>
    </row>
    <row r="540" spans="1:4" x14ac:dyDescent="0.25">
      <c r="A540" s="92">
        <v>2680</v>
      </c>
      <c r="B540" s="92" t="s">
        <v>513</v>
      </c>
      <c r="C540" s="93">
        <v>14</v>
      </c>
      <c r="D540" s="222"/>
    </row>
    <row r="541" spans="1:4" x14ac:dyDescent="0.25">
      <c r="A541" s="92">
        <v>26800</v>
      </c>
      <c r="B541" s="92" t="s">
        <v>513</v>
      </c>
      <c r="C541" s="93">
        <v>14</v>
      </c>
      <c r="D541" s="223"/>
    </row>
    <row r="542" spans="1:4" x14ac:dyDescent="0.25">
      <c r="A542" s="92">
        <v>61</v>
      </c>
      <c r="B542" s="92" t="s">
        <v>514</v>
      </c>
      <c r="C542" s="93">
        <v>15</v>
      </c>
      <c r="D542" s="221" t="s">
        <v>142</v>
      </c>
    </row>
    <row r="543" spans="1:4" x14ac:dyDescent="0.25">
      <c r="A543" s="92">
        <v>611</v>
      </c>
      <c r="B543" s="92" t="s">
        <v>515</v>
      </c>
      <c r="C543" s="93">
        <v>15</v>
      </c>
      <c r="D543" s="222"/>
    </row>
    <row r="544" spans="1:4" x14ac:dyDescent="0.25">
      <c r="A544" s="92">
        <v>6110</v>
      </c>
      <c r="B544" s="92" t="s">
        <v>515</v>
      </c>
      <c r="C544" s="93">
        <v>15</v>
      </c>
      <c r="D544" s="222"/>
    </row>
    <row r="545" spans="1:4" ht="31.5" x14ac:dyDescent="0.25">
      <c r="A545" s="92">
        <v>61101</v>
      </c>
      <c r="B545" s="92" t="s">
        <v>516</v>
      </c>
      <c r="C545" s="93">
        <v>15</v>
      </c>
      <c r="D545" s="222"/>
    </row>
    <row r="546" spans="1:4" ht="47.25" x14ac:dyDescent="0.25">
      <c r="A546" s="92">
        <v>61102</v>
      </c>
      <c r="B546" s="92" t="s">
        <v>517</v>
      </c>
      <c r="C546" s="93">
        <v>15</v>
      </c>
      <c r="D546" s="222"/>
    </row>
    <row r="547" spans="1:4" x14ac:dyDescent="0.25">
      <c r="A547" s="92">
        <v>612</v>
      </c>
      <c r="B547" s="92" t="s">
        <v>518</v>
      </c>
      <c r="C547" s="93">
        <v>15</v>
      </c>
      <c r="D547" s="222"/>
    </row>
    <row r="548" spans="1:4" x14ac:dyDescent="0.25">
      <c r="A548" s="92">
        <v>6120</v>
      </c>
      <c r="B548" s="92" t="s">
        <v>518</v>
      </c>
      <c r="C548" s="93">
        <v>15</v>
      </c>
      <c r="D548" s="222"/>
    </row>
    <row r="549" spans="1:4" ht="31.5" x14ac:dyDescent="0.25">
      <c r="A549" s="92">
        <v>61201</v>
      </c>
      <c r="B549" s="92" t="s">
        <v>519</v>
      </c>
      <c r="C549" s="93">
        <v>15</v>
      </c>
      <c r="D549" s="222"/>
    </row>
    <row r="550" spans="1:4" ht="47.25" x14ac:dyDescent="0.25">
      <c r="A550" s="92">
        <v>61202</v>
      </c>
      <c r="B550" s="92" t="s">
        <v>520</v>
      </c>
      <c r="C550" s="93">
        <v>15</v>
      </c>
      <c r="D550" s="222"/>
    </row>
    <row r="551" spans="1:4" x14ac:dyDescent="0.25">
      <c r="A551" s="92">
        <v>613</v>
      </c>
      <c r="B551" s="92" t="s">
        <v>521</v>
      </c>
      <c r="C551" s="93">
        <v>15</v>
      </c>
      <c r="D551" s="222"/>
    </row>
    <row r="552" spans="1:4" x14ac:dyDescent="0.25">
      <c r="A552" s="92">
        <v>6130</v>
      </c>
      <c r="B552" s="92" t="s">
        <v>521</v>
      </c>
      <c r="C552" s="93">
        <v>15</v>
      </c>
      <c r="D552" s="222"/>
    </row>
    <row r="553" spans="1:4" x14ac:dyDescent="0.25">
      <c r="A553" s="92">
        <v>61300</v>
      </c>
      <c r="B553" s="92" t="s">
        <v>521</v>
      </c>
      <c r="C553" s="93">
        <v>15</v>
      </c>
      <c r="D553" s="222"/>
    </row>
    <row r="554" spans="1:4" x14ac:dyDescent="0.25">
      <c r="A554" s="92">
        <v>619</v>
      </c>
      <c r="B554" s="92" t="s">
        <v>522</v>
      </c>
      <c r="C554" s="93">
        <v>15</v>
      </c>
      <c r="D554" s="222"/>
    </row>
    <row r="555" spans="1:4" x14ac:dyDescent="0.25">
      <c r="A555" s="92">
        <v>6190</v>
      </c>
      <c r="B555" s="92" t="s">
        <v>522</v>
      </c>
      <c r="C555" s="93">
        <v>15</v>
      </c>
      <c r="D555" s="222"/>
    </row>
    <row r="556" spans="1:4" x14ac:dyDescent="0.25">
      <c r="A556" s="92">
        <v>61901</v>
      </c>
      <c r="B556" s="92" t="s">
        <v>523</v>
      </c>
      <c r="C556" s="93">
        <v>15</v>
      </c>
      <c r="D556" s="222"/>
    </row>
    <row r="557" spans="1:4" ht="31.5" x14ac:dyDescent="0.25">
      <c r="A557" s="92">
        <v>61909</v>
      </c>
      <c r="B557" s="92" t="s">
        <v>524</v>
      </c>
      <c r="C557" s="93">
        <v>15</v>
      </c>
      <c r="D557" s="222"/>
    </row>
    <row r="558" spans="1:4" ht="31.5" x14ac:dyDescent="0.25">
      <c r="A558" s="92">
        <v>62</v>
      </c>
      <c r="B558" s="92" t="s">
        <v>525</v>
      </c>
      <c r="C558" s="93">
        <v>15</v>
      </c>
      <c r="D558" s="222"/>
    </row>
    <row r="559" spans="1:4" ht="31.5" x14ac:dyDescent="0.25">
      <c r="A559" s="92">
        <v>620</v>
      </c>
      <c r="B559" s="92" t="s">
        <v>525</v>
      </c>
      <c r="C559" s="93">
        <v>15</v>
      </c>
      <c r="D559" s="222"/>
    </row>
    <row r="560" spans="1:4" x14ac:dyDescent="0.25">
      <c r="A560" s="92">
        <v>6201</v>
      </c>
      <c r="B560" s="92" t="s">
        <v>526</v>
      </c>
      <c r="C560" s="93">
        <v>15</v>
      </c>
      <c r="D560" s="222"/>
    </row>
    <row r="561" spans="1:4" x14ac:dyDescent="0.25">
      <c r="A561" s="92">
        <v>62010</v>
      </c>
      <c r="B561" s="92" t="s">
        <v>526</v>
      </c>
      <c r="C561" s="93">
        <v>15</v>
      </c>
      <c r="D561" s="222"/>
    </row>
    <row r="562" spans="1:4" ht="31.5" x14ac:dyDescent="0.25">
      <c r="A562" s="92">
        <v>6202</v>
      </c>
      <c r="B562" s="92" t="s">
        <v>527</v>
      </c>
      <c r="C562" s="93">
        <v>15</v>
      </c>
      <c r="D562" s="222"/>
    </row>
    <row r="563" spans="1:4" ht="31.5" x14ac:dyDescent="0.25">
      <c r="A563" s="92">
        <v>62020</v>
      </c>
      <c r="B563" s="92" t="s">
        <v>527</v>
      </c>
      <c r="C563" s="93">
        <v>15</v>
      </c>
      <c r="D563" s="222"/>
    </row>
    <row r="564" spans="1:4" ht="31.5" x14ac:dyDescent="0.25">
      <c r="A564" s="92">
        <v>6209</v>
      </c>
      <c r="B564" s="92" t="s">
        <v>528</v>
      </c>
      <c r="C564" s="93">
        <v>15</v>
      </c>
      <c r="D564" s="222"/>
    </row>
    <row r="565" spans="1:4" ht="31.5" x14ac:dyDescent="0.25">
      <c r="A565" s="92">
        <v>62090</v>
      </c>
      <c r="B565" s="92" t="s">
        <v>528</v>
      </c>
      <c r="C565" s="93">
        <v>15</v>
      </c>
      <c r="D565" s="222"/>
    </row>
    <row r="566" spans="1:4" x14ac:dyDescent="0.25">
      <c r="A566" s="92">
        <v>63</v>
      </c>
      <c r="B566" s="92" t="s">
        <v>529</v>
      </c>
      <c r="C566" s="93">
        <v>15</v>
      </c>
      <c r="D566" s="222"/>
    </row>
    <row r="567" spans="1:4" ht="31.5" x14ac:dyDescent="0.25">
      <c r="A567" s="92">
        <v>631</v>
      </c>
      <c r="B567" s="92" t="s">
        <v>530</v>
      </c>
      <c r="C567" s="93">
        <v>15</v>
      </c>
      <c r="D567" s="222"/>
    </row>
    <row r="568" spans="1:4" ht="31.5" x14ac:dyDescent="0.25">
      <c r="A568" s="92">
        <v>6311</v>
      </c>
      <c r="B568" s="92" t="s">
        <v>531</v>
      </c>
      <c r="C568" s="93">
        <v>15</v>
      </c>
      <c r="D568" s="222"/>
    </row>
    <row r="569" spans="1:4" ht="31.5" x14ac:dyDescent="0.25">
      <c r="A569" s="92">
        <v>63110</v>
      </c>
      <c r="B569" s="92" t="s">
        <v>531</v>
      </c>
      <c r="C569" s="93">
        <v>15</v>
      </c>
      <c r="D569" s="222"/>
    </row>
    <row r="570" spans="1:4" x14ac:dyDescent="0.25">
      <c r="A570" s="92">
        <v>6312</v>
      </c>
      <c r="B570" s="92" t="s">
        <v>532</v>
      </c>
      <c r="C570" s="93">
        <v>15</v>
      </c>
      <c r="D570" s="222"/>
    </row>
    <row r="571" spans="1:4" x14ac:dyDescent="0.25">
      <c r="A571" s="92">
        <v>63120</v>
      </c>
      <c r="B571" s="92" t="s">
        <v>532</v>
      </c>
      <c r="C571" s="93">
        <v>15</v>
      </c>
      <c r="D571" s="222"/>
    </row>
    <row r="572" spans="1:4" x14ac:dyDescent="0.25">
      <c r="A572" s="92">
        <v>639</v>
      </c>
      <c r="B572" s="92" t="s">
        <v>533</v>
      </c>
      <c r="C572" s="93">
        <v>15</v>
      </c>
      <c r="D572" s="222"/>
    </row>
    <row r="573" spans="1:4" x14ac:dyDescent="0.25">
      <c r="A573" s="92">
        <v>6391</v>
      </c>
      <c r="B573" s="92" t="s">
        <v>534</v>
      </c>
      <c r="C573" s="93">
        <v>15</v>
      </c>
      <c r="D573" s="222"/>
    </row>
    <row r="574" spans="1:4" x14ac:dyDescent="0.25">
      <c r="A574" s="92">
        <v>63910</v>
      </c>
      <c r="B574" s="92" t="s">
        <v>534</v>
      </c>
      <c r="C574" s="93">
        <v>15</v>
      </c>
      <c r="D574" s="222"/>
    </row>
    <row r="575" spans="1:4" x14ac:dyDescent="0.25">
      <c r="A575" s="92">
        <v>6399</v>
      </c>
      <c r="B575" s="92" t="s">
        <v>535</v>
      </c>
      <c r="C575" s="93">
        <v>15</v>
      </c>
      <c r="D575" s="222"/>
    </row>
    <row r="576" spans="1:4" x14ac:dyDescent="0.25">
      <c r="A576" s="92">
        <v>63990</v>
      </c>
      <c r="B576" s="92" t="s">
        <v>535</v>
      </c>
      <c r="C576" s="93">
        <v>15</v>
      </c>
      <c r="D576" s="223"/>
    </row>
    <row r="577" spans="1:4" ht="15.75" customHeight="1" x14ac:dyDescent="0.25">
      <c r="A577" s="92">
        <v>5</v>
      </c>
      <c r="B577" s="92" t="s">
        <v>160</v>
      </c>
      <c r="C577" s="93">
        <v>16</v>
      </c>
      <c r="D577" s="221" t="s">
        <v>143</v>
      </c>
    </row>
    <row r="578" spans="1:4" x14ac:dyDescent="0.25">
      <c r="A578" s="92">
        <v>51</v>
      </c>
      <c r="B578" s="92" t="s">
        <v>536</v>
      </c>
      <c r="C578" s="93">
        <v>16</v>
      </c>
      <c r="D578" s="222"/>
    </row>
    <row r="579" spans="1:4" x14ac:dyDescent="0.25">
      <c r="A579" s="92">
        <v>510</v>
      </c>
      <c r="B579" s="92" t="s">
        <v>536</v>
      </c>
      <c r="C579" s="93">
        <v>16</v>
      </c>
      <c r="D579" s="222"/>
    </row>
    <row r="580" spans="1:4" x14ac:dyDescent="0.25">
      <c r="A580" s="92">
        <v>5100</v>
      </c>
      <c r="B580" s="92" t="s">
        <v>536</v>
      </c>
      <c r="C580" s="93">
        <v>16</v>
      </c>
      <c r="D580" s="222"/>
    </row>
    <row r="581" spans="1:4" x14ac:dyDescent="0.25">
      <c r="A581" s="92">
        <v>52</v>
      </c>
      <c r="B581" s="92" t="s">
        <v>537</v>
      </c>
      <c r="C581" s="93">
        <v>16</v>
      </c>
      <c r="D581" s="222"/>
    </row>
    <row r="582" spans="1:4" x14ac:dyDescent="0.25">
      <c r="A582" s="92">
        <v>520</v>
      </c>
      <c r="B582" s="92" t="s">
        <v>537</v>
      </c>
      <c r="C582" s="93">
        <v>16</v>
      </c>
      <c r="D582" s="222"/>
    </row>
    <row r="583" spans="1:4" x14ac:dyDescent="0.25">
      <c r="A583" s="92">
        <v>5200</v>
      </c>
      <c r="B583" s="92" t="s">
        <v>537</v>
      </c>
      <c r="C583" s="93">
        <v>16</v>
      </c>
      <c r="D583" s="222"/>
    </row>
    <row r="584" spans="1:4" x14ac:dyDescent="0.25">
      <c r="A584" s="92">
        <v>7</v>
      </c>
      <c r="B584" s="92" t="s">
        <v>538</v>
      </c>
      <c r="C584" s="93">
        <v>16</v>
      </c>
      <c r="D584" s="222"/>
    </row>
    <row r="585" spans="1:4" x14ac:dyDescent="0.25">
      <c r="A585" s="92">
        <v>71</v>
      </c>
      <c r="B585" s="92" t="s">
        <v>539</v>
      </c>
      <c r="C585" s="93">
        <v>16</v>
      </c>
      <c r="D585" s="222"/>
    </row>
    <row r="586" spans="1:4" x14ac:dyDescent="0.25">
      <c r="A586" s="92">
        <v>710</v>
      </c>
      <c r="B586" s="92" t="s">
        <v>539</v>
      </c>
      <c r="C586" s="93">
        <v>16</v>
      </c>
      <c r="D586" s="222"/>
    </row>
    <row r="587" spans="1:4" x14ac:dyDescent="0.25">
      <c r="A587" s="92">
        <v>7100</v>
      </c>
      <c r="B587" s="92" t="s">
        <v>539</v>
      </c>
      <c r="C587" s="93">
        <v>16</v>
      </c>
      <c r="D587" s="222"/>
    </row>
    <row r="588" spans="1:4" ht="31.5" x14ac:dyDescent="0.25">
      <c r="A588" s="92">
        <v>72</v>
      </c>
      <c r="B588" s="92" t="s">
        <v>540</v>
      </c>
      <c r="C588" s="93">
        <v>16</v>
      </c>
      <c r="D588" s="222"/>
    </row>
    <row r="589" spans="1:4" x14ac:dyDescent="0.25">
      <c r="A589" s="92">
        <v>721</v>
      </c>
      <c r="B589" s="92" t="s">
        <v>541</v>
      </c>
      <c r="C589" s="93">
        <v>16</v>
      </c>
      <c r="D589" s="222"/>
    </row>
    <row r="590" spans="1:4" x14ac:dyDescent="0.25">
      <c r="A590" s="92">
        <v>7210</v>
      </c>
      <c r="B590" s="92" t="s">
        <v>541</v>
      </c>
      <c r="C590" s="93">
        <v>16</v>
      </c>
      <c r="D590" s="222"/>
    </row>
    <row r="591" spans="1:4" x14ac:dyDescent="0.25">
      <c r="A591" s="92">
        <v>722</v>
      </c>
      <c r="B591" s="92" t="s">
        <v>542</v>
      </c>
      <c r="C591" s="93">
        <v>16</v>
      </c>
      <c r="D591" s="222"/>
    </row>
    <row r="592" spans="1:4" x14ac:dyDescent="0.25">
      <c r="A592" s="92">
        <v>7221</v>
      </c>
      <c r="B592" s="92" t="s">
        <v>543</v>
      </c>
      <c r="C592" s="93">
        <v>16</v>
      </c>
      <c r="D592" s="222"/>
    </row>
    <row r="593" spans="1:4" ht="31.5" x14ac:dyDescent="0.25">
      <c r="A593" s="92">
        <v>7229</v>
      </c>
      <c r="B593" s="92" t="s">
        <v>544</v>
      </c>
      <c r="C593" s="93">
        <v>16</v>
      </c>
      <c r="D593" s="222"/>
    </row>
    <row r="594" spans="1:4" x14ac:dyDescent="0.25">
      <c r="A594" s="92">
        <v>73</v>
      </c>
      <c r="B594" s="92" t="s">
        <v>545</v>
      </c>
      <c r="C594" s="93">
        <v>16</v>
      </c>
      <c r="D594" s="222"/>
    </row>
    <row r="595" spans="1:4" x14ac:dyDescent="0.25">
      <c r="A595" s="92">
        <v>730</v>
      </c>
      <c r="B595" s="92" t="s">
        <v>545</v>
      </c>
      <c r="C595" s="93">
        <v>16</v>
      </c>
      <c r="D595" s="222"/>
    </row>
    <row r="596" spans="1:4" x14ac:dyDescent="0.25">
      <c r="A596" s="92">
        <v>7300</v>
      </c>
      <c r="B596" s="92" t="s">
        <v>545</v>
      </c>
      <c r="C596" s="93">
        <v>16</v>
      </c>
      <c r="D596" s="222"/>
    </row>
    <row r="597" spans="1:4" x14ac:dyDescent="0.25">
      <c r="A597" s="92">
        <v>8</v>
      </c>
      <c r="B597" s="92" t="s">
        <v>546</v>
      </c>
      <c r="C597" s="93">
        <v>16</v>
      </c>
      <c r="D597" s="222"/>
    </row>
    <row r="598" spans="1:4" x14ac:dyDescent="0.25">
      <c r="A598" s="92">
        <v>81</v>
      </c>
      <c r="B598" s="92" t="s">
        <v>547</v>
      </c>
      <c r="C598" s="93">
        <v>16</v>
      </c>
      <c r="D598" s="222"/>
    </row>
    <row r="599" spans="1:4" x14ac:dyDescent="0.25">
      <c r="A599" s="92">
        <v>810</v>
      </c>
      <c r="B599" s="92" t="s">
        <v>547</v>
      </c>
      <c r="C599" s="93">
        <v>16</v>
      </c>
      <c r="D599" s="222"/>
    </row>
    <row r="600" spans="1:4" x14ac:dyDescent="0.25">
      <c r="A600" s="92">
        <v>8101</v>
      </c>
      <c r="B600" s="92" t="s">
        <v>548</v>
      </c>
      <c r="C600" s="93">
        <v>16</v>
      </c>
      <c r="D600" s="222"/>
    </row>
    <row r="601" spans="1:4" x14ac:dyDescent="0.25">
      <c r="A601" s="92">
        <v>8102</v>
      </c>
      <c r="B601" s="92" t="s">
        <v>549</v>
      </c>
      <c r="C601" s="93">
        <v>16</v>
      </c>
      <c r="D601" s="222"/>
    </row>
    <row r="602" spans="1:4" x14ac:dyDescent="0.25">
      <c r="A602" s="92">
        <v>8103</v>
      </c>
      <c r="B602" s="92" t="s">
        <v>550</v>
      </c>
      <c r="C602" s="93">
        <v>16</v>
      </c>
      <c r="D602" s="222"/>
    </row>
    <row r="603" spans="1:4" x14ac:dyDescent="0.25">
      <c r="A603" s="92">
        <v>89</v>
      </c>
      <c r="B603" s="92" t="s">
        <v>551</v>
      </c>
      <c r="C603" s="93">
        <v>16</v>
      </c>
      <c r="D603" s="222"/>
    </row>
    <row r="604" spans="1:4" x14ac:dyDescent="0.25">
      <c r="A604" s="92">
        <v>891</v>
      </c>
      <c r="B604" s="92" t="s">
        <v>552</v>
      </c>
      <c r="C604" s="93">
        <v>16</v>
      </c>
      <c r="D604" s="222"/>
    </row>
    <row r="605" spans="1:4" x14ac:dyDescent="0.25">
      <c r="A605" s="92">
        <v>8910</v>
      </c>
      <c r="B605" s="92" t="s">
        <v>552</v>
      </c>
      <c r="C605" s="93">
        <v>16</v>
      </c>
      <c r="D605" s="222"/>
    </row>
    <row r="606" spans="1:4" x14ac:dyDescent="0.25">
      <c r="A606" s="92">
        <v>892</v>
      </c>
      <c r="B606" s="92" t="s">
        <v>553</v>
      </c>
      <c r="C606" s="93">
        <v>16</v>
      </c>
      <c r="D606" s="222"/>
    </row>
    <row r="607" spans="1:4" x14ac:dyDescent="0.25">
      <c r="A607" s="92">
        <v>8920</v>
      </c>
      <c r="B607" s="92" t="s">
        <v>553</v>
      </c>
      <c r="C607" s="93">
        <v>16</v>
      </c>
      <c r="D607" s="222"/>
    </row>
    <row r="608" spans="1:4" x14ac:dyDescent="0.25">
      <c r="A608" s="92">
        <v>893</v>
      </c>
      <c r="B608" s="92" t="s">
        <v>554</v>
      </c>
      <c r="C608" s="93">
        <v>16</v>
      </c>
      <c r="D608" s="222"/>
    </row>
    <row r="609" spans="1:4" x14ac:dyDescent="0.25">
      <c r="A609" s="92">
        <v>8930</v>
      </c>
      <c r="B609" s="92" t="s">
        <v>554</v>
      </c>
      <c r="C609" s="93">
        <v>16</v>
      </c>
      <c r="D609" s="222"/>
    </row>
    <row r="610" spans="1:4" x14ac:dyDescent="0.25">
      <c r="A610" s="92">
        <v>899</v>
      </c>
      <c r="B610" s="92" t="s">
        <v>555</v>
      </c>
      <c r="C610" s="93">
        <v>16</v>
      </c>
      <c r="D610" s="222"/>
    </row>
    <row r="611" spans="1:4" x14ac:dyDescent="0.25">
      <c r="A611" s="92">
        <v>8990</v>
      </c>
      <c r="B611" s="92" t="s">
        <v>555</v>
      </c>
      <c r="C611" s="93">
        <v>16</v>
      </c>
      <c r="D611" s="222"/>
    </row>
    <row r="612" spans="1:4" x14ac:dyDescent="0.25">
      <c r="A612" s="92">
        <v>99</v>
      </c>
      <c r="B612" s="92" t="s">
        <v>556</v>
      </c>
      <c r="C612" s="93">
        <v>16</v>
      </c>
      <c r="D612" s="222"/>
    </row>
    <row r="613" spans="1:4" x14ac:dyDescent="0.25">
      <c r="A613" s="92">
        <v>990</v>
      </c>
      <c r="B613" s="92" t="s">
        <v>556</v>
      </c>
      <c r="C613" s="93">
        <v>16</v>
      </c>
      <c r="D613" s="222"/>
    </row>
    <row r="614" spans="1:4" x14ac:dyDescent="0.25">
      <c r="A614" s="92">
        <v>9900</v>
      </c>
      <c r="B614" s="92" t="s">
        <v>556</v>
      </c>
      <c r="C614" s="93">
        <v>16</v>
      </c>
      <c r="D614" s="222"/>
    </row>
    <row r="615" spans="1:4" x14ac:dyDescent="0.25">
      <c r="A615" s="92">
        <v>19</v>
      </c>
      <c r="B615" s="92" t="s">
        <v>557</v>
      </c>
      <c r="C615" s="93"/>
      <c r="D615" s="222"/>
    </row>
    <row r="616" spans="1:4" x14ac:dyDescent="0.25">
      <c r="A616" s="92">
        <v>191</v>
      </c>
      <c r="B616" s="92" t="s">
        <v>558</v>
      </c>
      <c r="C616" s="93">
        <v>16</v>
      </c>
      <c r="D616" s="222"/>
    </row>
    <row r="617" spans="1:4" x14ac:dyDescent="0.25">
      <c r="A617" s="92">
        <v>1910</v>
      </c>
      <c r="B617" s="92" t="s">
        <v>558</v>
      </c>
      <c r="C617" s="93">
        <v>16</v>
      </c>
      <c r="D617" s="222"/>
    </row>
    <row r="618" spans="1:4" x14ac:dyDescent="0.25">
      <c r="A618" s="92">
        <v>19100</v>
      </c>
      <c r="B618" s="92" t="s">
        <v>558</v>
      </c>
      <c r="C618" s="93">
        <v>16</v>
      </c>
      <c r="D618" s="223"/>
    </row>
    <row r="619" spans="1:4" x14ac:dyDescent="0.25">
      <c r="A619" s="92">
        <v>13</v>
      </c>
      <c r="B619" s="92" t="s">
        <v>559</v>
      </c>
      <c r="C619" s="93">
        <v>17</v>
      </c>
      <c r="D619" s="221" t="s">
        <v>560</v>
      </c>
    </row>
    <row r="620" spans="1:4" ht="31.5" x14ac:dyDescent="0.25">
      <c r="A620" s="92">
        <v>131</v>
      </c>
      <c r="B620" s="92" t="s">
        <v>561</v>
      </c>
      <c r="C620" s="93">
        <v>17</v>
      </c>
      <c r="D620" s="222"/>
    </row>
    <row r="621" spans="1:4" x14ac:dyDescent="0.25">
      <c r="A621" s="92">
        <v>1311</v>
      </c>
      <c r="B621" s="92" t="s">
        <v>562</v>
      </c>
      <c r="C621" s="93">
        <v>17</v>
      </c>
      <c r="D621" s="222"/>
    </row>
    <row r="622" spans="1:4" x14ac:dyDescent="0.25">
      <c r="A622" s="92">
        <v>13110</v>
      </c>
      <c r="B622" s="92" t="s">
        <v>562</v>
      </c>
      <c r="C622" s="93">
        <v>17</v>
      </c>
      <c r="D622" s="222"/>
    </row>
    <row r="623" spans="1:4" x14ac:dyDescent="0.25">
      <c r="A623" s="92">
        <v>1312</v>
      </c>
      <c r="B623" s="92" t="s">
        <v>563</v>
      </c>
      <c r="C623" s="93">
        <v>17</v>
      </c>
      <c r="D623" s="222"/>
    </row>
    <row r="624" spans="1:4" x14ac:dyDescent="0.25">
      <c r="A624" s="92">
        <v>13120</v>
      </c>
      <c r="B624" s="92" t="s">
        <v>563</v>
      </c>
      <c r="C624" s="93">
        <v>17</v>
      </c>
      <c r="D624" s="222"/>
    </row>
    <row r="625" spans="1:4" x14ac:dyDescent="0.25">
      <c r="A625" s="92">
        <v>1313</v>
      </c>
      <c r="B625" s="92" t="s">
        <v>564</v>
      </c>
      <c r="C625" s="93">
        <v>17</v>
      </c>
      <c r="D625" s="222"/>
    </row>
    <row r="626" spans="1:4" x14ac:dyDescent="0.25">
      <c r="A626" s="92">
        <v>13130</v>
      </c>
      <c r="B626" s="92" t="s">
        <v>564</v>
      </c>
      <c r="C626" s="93">
        <v>17</v>
      </c>
      <c r="D626" s="222"/>
    </row>
    <row r="627" spans="1:4" x14ac:dyDescent="0.25">
      <c r="A627" s="92">
        <v>139</v>
      </c>
      <c r="B627" s="92" t="s">
        <v>565</v>
      </c>
      <c r="C627" s="93">
        <v>17</v>
      </c>
      <c r="D627" s="222"/>
    </row>
    <row r="628" spans="1:4" ht="24.75" customHeight="1" x14ac:dyDescent="0.25">
      <c r="A628" s="92">
        <v>1391</v>
      </c>
      <c r="B628" s="92" t="s">
        <v>566</v>
      </c>
      <c r="C628" s="93">
        <v>17</v>
      </c>
      <c r="D628" s="222"/>
    </row>
    <row r="629" spans="1:4" ht="17.25" customHeight="1" x14ac:dyDescent="0.25">
      <c r="A629" s="92">
        <v>13910</v>
      </c>
      <c r="B629" s="92" t="s">
        <v>566</v>
      </c>
      <c r="C629" s="93">
        <v>17</v>
      </c>
      <c r="D629" s="222"/>
    </row>
    <row r="630" spans="1:4" x14ac:dyDescent="0.25">
      <c r="A630" s="92">
        <v>1392</v>
      </c>
      <c r="B630" s="92" t="s">
        <v>567</v>
      </c>
      <c r="C630" s="93">
        <v>17</v>
      </c>
      <c r="D630" s="222"/>
    </row>
    <row r="631" spans="1:4" x14ac:dyDescent="0.25">
      <c r="A631" s="92">
        <v>13920</v>
      </c>
      <c r="B631" s="92" t="s">
        <v>567</v>
      </c>
      <c r="C631" s="93">
        <v>17</v>
      </c>
      <c r="D631" s="222"/>
    </row>
    <row r="632" spans="1:4" x14ac:dyDescent="0.25">
      <c r="A632" s="92">
        <v>1393</v>
      </c>
      <c r="B632" s="92" t="s">
        <v>568</v>
      </c>
      <c r="C632" s="93">
        <v>17</v>
      </c>
      <c r="D632" s="222"/>
    </row>
    <row r="633" spans="1:4" x14ac:dyDescent="0.25">
      <c r="A633" s="92">
        <v>13930</v>
      </c>
      <c r="B633" s="92" t="s">
        <v>568</v>
      </c>
      <c r="C633" s="93">
        <v>17</v>
      </c>
      <c r="D633" s="222"/>
    </row>
    <row r="634" spans="1:4" x14ac:dyDescent="0.25">
      <c r="A634" s="92">
        <v>1394</v>
      </c>
      <c r="B634" s="92" t="s">
        <v>569</v>
      </c>
      <c r="C634" s="93">
        <v>17</v>
      </c>
      <c r="D634" s="222"/>
    </row>
    <row r="635" spans="1:4" x14ac:dyDescent="0.25">
      <c r="A635" s="92">
        <v>13940</v>
      </c>
      <c r="B635" s="92" t="s">
        <v>569</v>
      </c>
      <c r="C635" s="93">
        <v>17</v>
      </c>
      <c r="D635" s="222"/>
    </row>
    <row r="636" spans="1:4" ht="31.5" x14ac:dyDescent="0.25">
      <c r="A636" s="92">
        <v>1399</v>
      </c>
      <c r="B636" s="92" t="s">
        <v>570</v>
      </c>
      <c r="C636" s="93">
        <v>17</v>
      </c>
      <c r="D636" s="222"/>
    </row>
    <row r="637" spans="1:4" ht="31.5" x14ac:dyDescent="0.25">
      <c r="A637" s="92">
        <v>13990</v>
      </c>
      <c r="B637" s="92" t="s">
        <v>570</v>
      </c>
      <c r="C637" s="93">
        <v>17</v>
      </c>
      <c r="D637" s="222"/>
    </row>
    <row r="638" spans="1:4" x14ac:dyDescent="0.25">
      <c r="A638" s="92">
        <v>14</v>
      </c>
      <c r="B638" s="92" t="s">
        <v>571</v>
      </c>
      <c r="C638" s="93">
        <v>17</v>
      </c>
      <c r="D638" s="222"/>
    </row>
    <row r="639" spans="1:4" x14ac:dyDescent="0.25">
      <c r="A639" s="92">
        <v>141</v>
      </c>
      <c r="B639" s="92" t="s">
        <v>572</v>
      </c>
      <c r="C639" s="93">
        <v>17</v>
      </c>
      <c r="D639" s="222"/>
    </row>
    <row r="640" spans="1:4" x14ac:dyDescent="0.25">
      <c r="A640" s="92">
        <v>1410</v>
      </c>
      <c r="B640" s="92" t="s">
        <v>572</v>
      </c>
      <c r="C640" s="93">
        <v>17</v>
      </c>
      <c r="D640" s="222"/>
    </row>
    <row r="641" spans="1:4" x14ac:dyDescent="0.25">
      <c r="A641" s="92">
        <v>14100</v>
      </c>
      <c r="B641" s="92" t="s">
        <v>572</v>
      </c>
      <c r="C641" s="93">
        <v>17</v>
      </c>
      <c r="D641" s="222"/>
    </row>
    <row r="642" spans="1:4" x14ac:dyDescent="0.25">
      <c r="A642" s="92">
        <v>142</v>
      </c>
      <c r="B642" s="92" t="s">
        <v>573</v>
      </c>
      <c r="C642" s="93">
        <v>17</v>
      </c>
      <c r="D642" s="222"/>
    </row>
    <row r="643" spans="1:4" x14ac:dyDescent="0.25">
      <c r="A643" s="92">
        <v>1420</v>
      </c>
      <c r="B643" s="92" t="s">
        <v>573</v>
      </c>
      <c r="C643" s="93">
        <v>17</v>
      </c>
      <c r="D643" s="222"/>
    </row>
    <row r="644" spans="1:4" x14ac:dyDescent="0.25">
      <c r="A644" s="92">
        <v>14200</v>
      </c>
      <c r="B644" s="92" t="s">
        <v>573</v>
      </c>
      <c r="C644" s="93">
        <v>17</v>
      </c>
      <c r="D644" s="222"/>
    </row>
    <row r="645" spans="1:4" x14ac:dyDescent="0.25">
      <c r="A645" s="92">
        <v>143</v>
      </c>
      <c r="B645" s="92" t="s">
        <v>574</v>
      </c>
      <c r="C645" s="93">
        <v>17</v>
      </c>
      <c r="D645" s="222"/>
    </row>
    <row r="646" spans="1:4" x14ac:dyDescent="0.25">
      <c r="A646" s="92">
        <v>1430</v>
      </c>
      <c r="B646" s="92" t="s">
        <v>574</v>
      </c>
      <c r="C646" s="93">
        <v>17</v>
      </c>
      <c r="D646" s="222"/>
    </row>
    <row r="647" spans="1:4" x14ac:dyDescent="0.25">
      <c r="A647" s="92">
        <v>14300</v>
      </c>
      <c r="B647" s="92" t="s">
        <v>574</v>
      </c>
      <c r="C647" s="93">
        <v>17</v>
      </c>
      <c r="D647" s="222"/>
    </row>
    <row r="648" spans="1:4" x14ac:dyDescent="0.25">
      <c r="A648" s="92">
        <v>15</v>
      </c>
      <c r="B648" s="92" t="s">
        <v>575</v>
      </c>
      <c r="C648" s="93">
        <v>17</v>
      </c>
      <c r="D648" s="222"/>
    </row>
    <row r="649" spans="1:4" ht="31.5" x14ac:dyDescent="0.25">
      <c r="A649" s="92">
        <v>151</v>
      </c>
      <c r="B649" s="92" t="s">
        <v>576</v>
      </c>
      <c r="C649" s="93">
        <v>17</v>
      </c>
      <c r="D649" s="222"/>
    </row>
    <row r="650" spans="1:4" x14ac:dyDescent="0.25">
      <c r="A650" s="92">
        <v>1511</v>
      </c>
      <c r="B650" s="92" t="s">
        <v>577</v>
      </c>
      <c r="C650" s="93">
        <v>17</v>
      </c>
      <c r="D650" s="222"/>
    </row>
    <row r="651" spans="1:4" x14ac:dyDescent="0.25">
      <c r="A651" s="92">
        <v>15110</v>
      </c>
      <c r="B651" s="92" t="s">
        <v>577</v>
      </c>
      <c r="C651" s="93">
        <v>17</v>
      </c>
      <c r="D651" s="222"/>
    </row>
    <row r="652" spans="1:4" ht="31.5" x14ac:dyDescent="0.25">
      <c r="A652" s="92">
        <v>1512</v>
      </c>
      <c r="B652" s="92" t="s">
        <v>578</v>
      </c>
      <c r="C652" s="93">
        <v>17</v>
      </c>
      <c r="D652" s="222"/>
    </row>
    <row r="653" spans="1:4" ht="31.5" x14ac:dyDescent="0.25">
      <c r="A653" s="92">
        <v>15120</v>
      </c>
      <c r="B653" s="92" t="s">
        <v>578</v>
      </c>
      <c r="C653" s="93">
        <v>17</v>
      </c>
      <c r="D653" s="222"/>
    </row>
    <row r="654" spans="1:4" x14ac:dyDescent="0.25">
      <c r="A654" s="92">
        <v>152</v>
      </c>
      <c r="B654" s="92" t="s">
        <v>579</v>
      </c>
      <c r="C654" s="93">
        <v>17</v>
      </c>
      <c r="D654" s="222"/>
    </row>
    <row r="655" spans="1:4" x14ac:dyDescent="0.25">
      <c r="A655" s="92">
        <v>1520</v>
      </c>
      <c r="B655" s="92" t="s">
        <v>579</v>
      </c>
      <c r="C655" s="93">
        <v>17</v>
      </c>
      <c r="D655" s="222"/>
    </row>
    <row r="656" spans="1:4" x14ac:dyDescent="0.25">
      <c r="A656" s="92">
        <v>15200</v>
      </c>
      <c r="B656" s="92" t="s">
        <v>579</v>
      </c>
      <c r="C656" s="93">
        <v>17</v>
      </c>
      <c r="D656" s="223"/>
    </row>
    <row r="657" spans="1:4" x14ac:dyDescent="0.25">
      <c r="A657" s="92">
        <v>68</v>
      </c>
      <c r="B657" s="92" t="s">
        <v>580</v>
      </c>
      <c r="C657" s="93">
        <v>18</v>
      </c>
      <c r="D657" s="221" t="s">
        <v>581</v>
      </c>
    </row>
    <row r="658" spans="1:4" ht="31.5" x14ac:dyDescent="0.25">
      <c r="A658" s="92">
        <v>681</v>
      </c>
      <c r="B658" s="92" t="s">
        <v>582</v>
      </c>
      <c r="C658" s="93">
        <v>18</v>
      </c>
      <c r="D658" s="222"/>
    </row>
    <row r="659" spans="1:4" ht="31.5" x14ac:dyDescent="0.25">
      <c r="A659" s="92">
        <v>6810</v>
      </c>
      <c r="B659" s="92" t="s">
        <v>582</v>
      </c>
      <c r="C659" s="93">
        <v>18</v>
      </c>
      <c r="D659" s="222"/>
    </row>
    <row r="660" spans="1:4" x14ac:dyDescent="0.25">
      <c r="A660" s="92">
        <v>68101</v>
      </c>
      <c r="B660" s="92" t="s">
        <v>583</v>
      </c>
      <c r="C660" s="93">
        <v>18</v>
      </c>
      <c r="D660" s="222"/>
    </row>
    <row r="661" spans="1:4" x14ac:dyDescent="0.25">
      <c r="A661" s="92">
        <v>68102</v>
      </c>
      <c r="B661" s="92" t="s">
        <v>584</v>
      </c>
      <c r="C661" s="93">
        <v>18</v>
      </c>
      <c r="D661" s="222"/>
    </row>
    <row r="662" spans="1:4" x14ac:dyDescent="0.25">
      <c r="A662" s="92">
        <v>68103</v>
      </c>
      <c r="B662" s="92" t="s">
        <v>585</v>
      </c>
      <c r="C662" s="93">
        <v>18</v>
      </c>
      <c r="D662" s="222"/>
    </row>
    <row r="663" spans="1:4" ht="31.5" x14ac:dyDescent="0.25">
      <c r="A663" s="92">
        <v>68104</v>
      </c>
      <c r="B663" s="92" t="s">
        <v>586</v>
      </c>
      <c r="C663" s="93">
        <v>18</v>
      </c>
      <c r="D663" s="222"/>
    </row>
    <row r="664" spans="1:4" x14ac:dyDescent="0.25">
      <c r="A664" s="92">
        <v>68109</v>
      </c>
      <c r="B664" s="92" t="s">
        <v>587</v>
      </c>
      <c r="C664" s="93">
        <v>18</v>
      </c>
      <c r="D664" s="222"/>
    </row>
    <row r="665" spans="1:4" ht="31.5" x14ac:dyDescent="0.25">
      <c r="A665" s="92">
        <v>682</v>
      </c>
      <c r="B665" s="92" t="s">
        <v>588</v>
      </c>
      <c r="C665" s="93">
        <v>18</v>
      </c>
      <c r="D665" s="222"/>
    </row>
    <row r="666" spans="1:4" ht="31.5" x14ac:dyDescent="0.25">
      <c r="A666" s="92">
        <v>6820</v>
      </c>
      <c r="B666" s="92" t="s">
        <v>588</v>
      </c>
      <c r="C666" s="93">
        <v>18</v>
      </c>
      <c r="D666" s="222"/>
    </row>
    <row r="667" spans="1:4" ht="31.5" x14ac:dyDescent="0.25">
      <c r="A667" s="92">
        <v>68201</v>
      </c>
      <c r="B667" s="92" t="s">
        <v>589</v>
      </c>
      <c r="C667" s="93">
        <v>18</v>
      </c>
      <c r="D667" s="222"/>
    </row>
    <row r="668" spans="1:4" x14ac:dyDescent="0.25">
      <c r="A668" s="92">
        <v>68202</v>
      </c>
      <c r="B668" s="92" t="s">
        <v>590</v>
      </c>
      <c r="C668" s="93">
        <v>18</v>
      </c>
      <c r="D668" s="223"/>
    </row>
    <row r="669" spans="1:4" ht="31.5" x14ac:dyDescent="0.25">
      <c r="A669" s="92">
        <v>46</v>
      </c>
      <c r="B669" s="92" t="s">
        <v>591</v>
      </c>
      <c r="C669" s="93">
        <v>19</v>
      </c>
      <c r="D669" s="221" t="s">
        <v>592</v>
      </c>
    </row>
    <row r="670" spans="1:4" x14ac:dyDescent="0.25">
      <c r="A670" s="92">
        <v>461</v>
      </c>
      <c r="B670" s="92" t="s">
        <v>593</v>
      </c>
      <c r="C670" s="93">
        <v>19</v>
      </c>
      <c r="D670" s="222"/>
    </row>
    <row r="671" spans="1:4" x14ac:dyDescent="0.25">
      <c r="A671" s="92">
        <v>4610</v>
      </c>
      <c r="B671" s="92" t="s">
        <v>593</v>
      </c>
      <c r="C671" s="93">
        <v>19</v>
      </c>
      <c r="D671" s="222"/>
    </row>
    <row r="672" spans="1:4" x14ac:dyDescent="0.25">
      <c r="A672" s="92">
        <v>46101</v>
      </c>
      <c r="B672" s="92" t="s">
        <v>594</v>
      </c>
      <c r="C672" s="93">
        <v>19</v>
      </c>
      <c r="D672" s="222"/>
    </row>
    <row r="673" spans="1:4" x14ac:dyDescent="0.25">
      <c r="A673" s="92">
        <v>46102</v>
      </c>
      <c r="B673" s="92" t="s">
        <v>595</v>
      </c>
      <c r="C673" s="93">
        <v>19</v>
      </c>
      <c r="D673" s="222"/>
    </row>
    <row r="674" spans="1:4" x14ac:dyDescent="0.25">
      <c r="A674" s="92">
        <v>46103</v>
      </c>
      <c r="B674" s="92" t="s">
        <v>596</v>
      </c>
      <c r="C674" s="93">
        <v>19</v>
      </c>
      <c r="D674" s="222"/>
    </row>
    <row r="675" spans="1:4" ht="31.5" x14ac:dyDescent="0.25">
      <c r="A675" s="92">
        <v>462</v>
      </c>
      <c r="B675" s="92" t="s">
        <v>597</v>
      </c>
      <c r="C675" s="93">
        <v>19</v>
      </c>
      <c r="D675" s="222"/>
    </row>
    <row r="676" spans="1:4" ht="31.5" x14ac:dyDescent="0.25">
      <c r="A676" s="92">
        <v>4620</v>
      </c>
      <c r="B676" s="92" t="s">
        <v>597</v>
      </c>
      <c r="C676" s="93">
        <v>19</v>
      </c>
      <c r="D676" s="222"/>
    </row>
    <row r="677" spans="1:4" ht="31.5" x14ac:dyDescent="0.25">
      <c r="A677" s="92">
        <v>46201</v>
      </c>
      <c r="B677" s="92" t="s">
        <v>598</v>
      </c>
      <c r="C677" s="93">
        <v>19</v>
      </c>
      <c r="D677" s="222"/>
    </row>
    <row r="678" spans="1:4" x14ac:dyDescent="0.25">
      <c r="A678" s="92">
        <v>46202</v>
      </c>
      <c r="B678" s="92" t="s">
        <v>599</v>
      </c>
      <c r="C678" s="93">
        <v>19</v>
      </c>
      <c r="D678" s="222"/>
    </row>
    <row r="679" spans="1:4" x14ac:dyDescent="0.25">
      <c r="A679" s="92">
        <v>46203</v>
      </c>
      <c r="B679" s="92" t="s">
        <v>600</v>
      </c>
      <c r="C679" s="93">
        <v>19</v>
      </c>
      <c r="D679" s="222"/>
    </row>
    <row r="680" spans="1:4" ht="31.5" x14ac:dyDescent="0.25">
      <c r="A680" s="92">
        <v>46204</v>
      </c>
      <c r="B680" s="92" t="s">
        <v>601</v>
      </c>
      <c r="C680" s="93">
        <v>19</v>
      </c>
      <c r="D680" s="222"/>
    </row>
    <row r="681" spans="1:4" ht="31.5" x14ac:dyDescent="0.25">
      <c r="A681" s="92">
        <v>46209</v>
      </c>
      <c r="B681" s="92" t="s">
        <v>602</v>
      </c>
      <c r="C681" s="93">
        <v>19</v>
      </c>
      <c r="D681" s="222"/>
    </row>
    <row r="682" spans="1:4" ht="31.5" x14ac:dyDescent="0.25">
      <c r="A682" s="92">
        <v>463</v>
      </c>
      <c r="B682" s="92" t="s">
        <v>603</v>
      </c>
      <c r="C682" s="93">
        <v>19</v>
      </c>
      <c r="D682" s="222"/>
    </row>
    <row r="683" spans="1:4" ht="31.5" x14ac:dyDescent="0.25">
      <c r="A683" s="92">
        <v>4631</v>
      </c>
      <c r="B683" s="92" t="s">
        <v>604</v>
      </c>
      <c r="C683" s="93">
        <v>19</v>
      </c>
      <c r="D683" s="222"/>
    </row>
    <row r="684" spans="1:4" ht="31.5" x14ac:dyDescent="0.25">
      <c r="A684" s="92">
        <v>46310</v>
      </c>
      <c r="B684" s="92" t="s">
        <v>604</v>
      </c>
      <c r="C684" s="93">
        <v>19</v>
      </c>
      <c r="D684" s="222"/>
    </row>
    <row r="685" spans="1:4" x14ac:dyDescent="0.25">
      <c r="A685" s="92">
        <v>4632</v>
      </c>
      <c r="B685" s="92" t="s">
        <v>605</v>
      </c>
      <c r="C685" s="93">
        <v>19</v>
      </c>
      <c r="D685" s="222"/>
    </row>
    <row r="686" spans="1:4" x14ac:dyDescent="0.25">
      <c r="A686" s="92">
        <v>46321</v>
      </c>
      <c r="B686" s="92" t="s">
        <v>606</v>
      </c>
      <c r="C686" s="93">
        <v>19</v>
      </c>
      <c r="D686" s="222"/>
    </row>
    <row r="687" spans="1:4" x14ac:dyDescent="0.25">
      <c r="A687" s="92">
        <v>46322</v>
      </c>
      <c r="B687" s="92" t="s">
        <v>607</v>
      </c>
      <c r="C687" s="93">
        <v>19</v>
      </c>
      <c r="D687" s="222"/>
    </row>
    <row r="688" spans="1:4" x14ac:dyDescent="0.25">
      <c r="A688" s="92">
        <v>46323</v>
      </c>
      <c r="B688" s="92" t="s">
        <v>608</v>
      </c>
      <c r="C688" s="93">
        <v>19</v>
      </c>
      <c r="D688" s="222"/>
    </row>
    <row r="689" spans="1:4" x14ac:dyDescent="0.25">
      <c r="A689" s="92">
        <v>46324</v>
      </c>
      <c r="B689" s="92" t="s">
        <v>609</v>
      </c>
      <c r="C689" s="93">
        <v>19</v>
      </c>
      <c r="D689" s="222"/>
    </row>
    <row r="690" spans="1:4" x14ac:dyDescent="0.25">
      <c r="A690" s="92">
        <v>46325</v>
      </c>
      <c r="B690" s="92" t="s">
        <v>610</v>
      </c>
      <c r="C690" s="93">
        <v>19</v>
      </c>
      <c r="D690" s="222"/>
    </row>
    <row r="691" spans="1:4" ht="47.25" x14ac:dyDescent="0.25">
      <c r="A691" s="92">
        <v>46326</v>
      </c>
      <c r="B691" s="92" t="s">
        <v>611</v>
      </c>
      <c r="C691" s="93">
        <v>19</v>
      </c>
      <c r="D691" s="222"/>
    </row>
    <row r="692" spans="1:4" x14ac:dyDescent="0.25">
      <c r="A692" s="92">
        <v>46329</v>
      </c>
      <c r="B692" s="92" t="s">
        <v>612</v>
      </c>
      <c r="C692" s="93">
        <v>19</v>
      </c>
      <c r="D692" s="222"/>
    </row>
    <row r="693" spans="1:4" x14ac:dyDescent="0.25">
      <c r="A693" s="92">
        <v>4633</v>
      </c>
      <c r="B693" s="92" t="s">
        <v>613</v>
      </c>
      <c r="C693" s="93">
        <v>19</v>
      </c>
      <c r="D693" s="222"/>
    </row>
    <row r="694" spans="1:4" x14ac:dyDescent="0.25">
      <c r="A694" s="92">
        <v>46331</v>
      </c>
      <c r="B694" s="92" t="s">
        <v>614</v>
      </c>
      <c r="C694" s="93">
        <v>19</v>
      </c>
      <c r="D694" s="222"/>
    </row>
    <row r="695" spans="1:4" x14ac:dyDescent="0.25">
      <c r="A695" s="92">
        <v>46332</v>
      </c>
      <c r="B695" s="92" t="s">
        <v>615</v>
      </c>
      <c r="C695" s="93">
        <v>19</v>
      </c>
      <c r="D695" s="222"/>
    </row>
    <row r="696" spans="1:4" x14ac:dyDescent="0.25">
      <c r="A696" s="92">
        <v>4634</v>
      </c>
      <c r="B696" s="92" t="s">
        <v>616</v>
      </c>
      <c r="C696" s="93">
        <v>19</v>
      </c>
      <c r="D696" s="222"/>
    </row>
    <row r="697" spans="1:4" x14ac:dyDescent="0.25">
      <c r="A697" s="92">
        <v>46340</v>
      </c>
      <c r="B697" s="92" t="s">
        <v>616</v>
      </c>
      <c r="C697" s="93">
        <v>19</v>
      </c>
      <c r="D697" s="222"/>
    </row>
    <row r="698" spans="1:4" x14ac:dyDescent="0.25">
      <c r="A698" s="92">
        <v>464</v>
      </c>
      <c r="B698" s="92" t="s">
        <v>617</v>
      </c>
      <c r="C698" s="93">
        <v>19</v>
      </c>
      <c r="D698" s="222"/>
    </row>
    <row r="699" spans="1:4" x14ac:dyDescent="0.25">
      <c r="A699" s="92">
        <v>4641</v>
      </c>
      <c r="B699" s="92" t="s">
        <v>618</v>
      </c>
      <c r="C699" s="93">
        <v>19</v>
      </c>
      <c r="D699" s="222"/>
    </row>
    <row r="700" spans="1:4" x14ac:dyDescent="0.25">
      <c r="A700" s="92">
        <v>46411</v>
      </c>
      <c r="B700" s="92" t="s">
        <v>619</v>
      </c>
      <c r="C700" s="93">
        <v>19</v>
      </c>
      <c r="D700" s="222"/>
    </row>
    <row r="701" spans="1:4" ht="31.5" x14ac:dyDescent="0.25">
      <c r="A701" s="92">
        <v>46412</v>
      </c>
      <c r="B701" s="92" t="s">
        <v>620</v>
      </c>
      <c r="C701" s="93">
        <v>19</v>
      </c>
      <c r="D701" s="222"/>
    </row>
    <row r="702" spans="1:4" x14ac:dyDescent="0.25">
      <c r="A702" s="92">
        <v>46413</v>
      </c>
      <c r="B702" s="92" t="s">
        <v>621</v>
      </c>
      <c r="C702" s="93">
        <v>19</v>
      </c>
      <c r="D702" s="222"/>
    </row>
    <row r="703" spans="1:4" x14ac:dyDescent="0.25">
      <c r="A703" s="92">
        <v>46414</v>
      </c>
      <c r="B703" s="92" t="s">
        <v>622</v>
      </c>
      <c r="C703" s="93">
        <v>19</v>
      </c>
      <c r="D703" s="222"/>
    </row>
    <row r="704" spans="1:4" x14ac:dyDescent="0.25">
      <c r="A704" s="92">
        <v>4649</v>
      </c>
      <c r="B704" s="92" t="s">
        <v>623</v>
      </c>
      <c r="C704" s="93">
        <v>19</v>
      </c>
      <c r="D704" s="222"/>
    </row>
    <row r="705" spans="1:4" ht="31.5" x14ac:dyDescent="0.25">
      <c r="A705" s="92">
        <v>46491</v>
      </c>
      <c r="B705" s="92" t="s">
        <v>624</v>
      </c>
      <c r="C705" s="93">
        <v>19</v>
      </c>
      <c r="D705" s="222"/>
    </row>
    <row r="706" spans="1:4" x14ac:dyDescent="0.25">
      <c r="A706" s="92">
        <v>46492</v>
      </c>
      <c r="B706" s="92" t="s">
        <v>625</v>
      </c>
      <c r="C706" s="93">
        <v>19</v>
      </c>
      <c r="D706" s="222"/>
    </row>
    <row r="707" spans="1:4" ht="31.5" x14ac:dyDescent="0.25">
      <c r="A707" s="92">
        <v>46493</v>
      </c>
      <c r="B707" s="92" t="s">
        <v>626</v>
      </c>
      <c r="C707" s="93">
        <v>19</v>
      </c>
      <c r="D707" s="222"/>
    </row>
    <row r="708" spans="1:4" x14ac:dyDescent="0.25">
      <c r="A708" s="92">
        <v>46494</v>
      </c>
      <c r="B708" s="92" t="s">
        <v>627</v>
      </c>
      <c r="C708" s="93">
        <v>19</v>
      </c>
      <c r="D708" s="222"/>
    </row>
    <row r="709" spans="1:4" x14ac:dyDescent="0.25">
      <c r="A709" s="92">
        <v>46495</v>
      </c>
      <c r="B709" s="92" t="s">
        <v>628</v>
      </c>
      <c r="C709" s="93">
        <v>19</v>
      </c>
      <c r="D709" s="222"/>
    </row>
    <row r="710" spans="1:4" ht="31.5" x14ac:dyDescent="0.25">
      <c r="A710" s="92">
        <v>46496</v>
      </c>
      <c r="B710" s="92" t="s">
        <v>629</v>
      </c>
      <c r="C710" s="93">
        <v>19</v>
      </c>
      <c r="D710" s="222"/>
    </row>
    <row r="711" spans="1:4" x14ac:dyDescent="0.25">
      <c r="A711" s="92">
        <v>46497</v>
      </c>
      <c r="B711" s="92" t="s">
        <v>630</v>
      </c>
      <c r="C711" s="93">
        <v>19</v>
      </c>
      <c r="D711" s="222"/>
    </row>
    <row r="712" spans="1:4" x14ac:dyDescent="0.25">
      <c r="A712" s="92">
        <v>46498</v>
      </c>
      <c r="B712" s="92" t="s">
        <v>631</v>
      </c>
      <c r="C712" s="93">
        <v>19</v>
      </c>
      <c r="D712" s="222"/>
    </row>
    <row r="713" spans="1:4" ht="31.5" x14ac:dyDescent="0.25">
      <c r="A713" s="92">
        <v>46499</v>
      </c>
      <c r="B713" s="92" t="s">
        <v>632</v>
      </c>
      <c r="C713" s="93">
        <v>19</v>
      </c>
      <c r="D713" s="222"/>
    </row>
    <row r="714" spans="1:4" x14ac:dyDescent="0.25">
      <c r="A714" s="92">
        <v>465</v>
      </c>
      <c r="B714" s="92" t="s">
        <v>633</v>
      </c>
      <c r="C714" s="93">
        <v>19</v>
      </c>
      <c r="D714" s="222"/>
    </row>
    <row r="715" spans="1:4" ht="31.5" x14ac:dyDescent="0.25">
      <c r="A715" s="92">
        <v>4651</v>
      </c>
      <c r="B715" s="92" t="s">
        <v>634</v>
      </c>
      <c r="C715" s="93">
        <v>19</v>
      </c>
      <c r="D715" s="222"/>
    </row>
    <row r="716" spans="1:4" ht="31.5" x14ac:dyDescent="0.25">
      <c r="A716" s="92">
        <v>46510</v>
      </c>
      <c r="B716" s="92" t="s">
        <v>634</v>
      </c>
      <c r="C716" s="93">
        <v>19</v>
      </c>
      <c r="D716" s="222"/>
    </row>
    <row r="717" spans="1:4" x14ac:dyDescent="0.25">
      <c r="A717" s="92">
        <v>4652</v>
      </c>
      <c r="B717" s="92" t="s">
        <v>635</v>
      </c>
      <c r="C717" s="93">
        <v>19</v>
      </c>
      <c r="D717" s="222"/>
    </row>
    <row r="718" spans="1:4" x14ac:dyDescent="0.25">
      <c r="A718" s="92">
        <v>46520</v>
      </c>
      <c r="B718" s="92" t="s">
        <v>635</v>
      </c>
      <c r="C718" s="93">
        <v>19</v>
      </c>
      <c r="D718" s="222"/>
    </row>
    <row r="719" spans="1:4" ht="31.5" x14ac:dyDescent="0.25">
      <c r="A719" s="92">
        <v>4653</v>
      </c>
      <c r="B719" s="92" t="s">
        <v>636</v>
      </c>
      <c r="C719" s="93">
        <v>19</v>
      </c>
      <c r="D719" s="222"/>
    </row>
    <row r="720" spans="1:4" ht="31.5" x14ac:dyDescent="0.25">
      <c r="A720" s="92">
        <v>46530</v>
      </c>
      <c r="B720" s="92" t="s">
        <v>636</v>
      </c>
      <c r="C720" s="93">
        <v>19</v>
      </c>
      <c r="D720" s="222"/>
    </row>
    <row r="721" spans="1:4" ht="31.5" x14ac:dyDescent="0.25">
      <c r="A721" s="92">
        <v>4659</v>
      </c>
      <c r="B721" s="92" t="s">
        <v>637</v>
      </c>
      <c r="C721" s="93">
        <v>19</v>
      </c>
      <c r="D721" s="222"/>
    </row>
    <row r="722" spans="1:4" ht="31.5" x14ac:dyDescent="0.25">
      <c r="A722" s="92">
        <v>46591</v>
      </c>
      <c r="B722" s="92" t="s">
        <v>638</v>
      </c>
      <c r="C722" s="93">
        <v>19</v>
      </c>
      <c r="D722" s="222"/>
    </row>
    <row r="723" spans="1:4" ht="47.25" x14ac:dyDescent="0.25">
      <c r="A723" s="92">
        <v>46592</v>
      </c>
      <c r="B723" s="92" t="s">
        <v>639</v>
      </c>
      <c r="C723" s="93">
        <v>19</v>
      </c>
      <c r="D723" s="222"/>
    </row>
    <row r="724" spans="1:4" ht="31.5" x14ac:dyDescent="0.25">
      <c r="A724" s="92">
        <v>46593</v>
      </c>
      <c r="B724" s="92" t="s">
        <v>640</v>
      </c>
      <c r="C724" s="93">
        <v>19</v>
      </c>
      <c r="D724" s="222"/>
    </row>
    <row r="725" spans="1:4" ht="31.5" x14ac:dyDescent="0.25">
      <c r="A725" s="92">
        <v>46594</v>
      </c>
      <c r="B725" s="92" t="s">
        <v>641</v>
      </c>
      <c r="C725" s="93">
        <v>19</v>
      </c>
      <c r="D725" s="222"/>
    </row>
    <row r="726" spans="1:4" x14ac:dyDescent="0.25">
      <c r="A726" s="92">
        <v>46595</v>
      </c>
      <c r="B726" s="92" t="s">
        <v>642</v>
      </c>
      <c r="C726" s="93">
        <v>19</v>
      </c>
      <c r="D726" s="222"/>
    </row>
    <row r="727" spans="1:4" ht="31.5" x14ac:dyDescent="0.25">
      <c r="A727" s="92">
        <v>46599</v>
      </c>
      <c r="B727" s="92" t="s">
        <v>643</v>
      </c>
      <c r="C727" s="93">
        <v>19</v>
      </c>
      <c r="D727" s="222"/>
    </row>
    <row r="728" spans="1:4" x14ac:dyDescent="0.25">
      <c r="A728" s="92">
        <v>466</v>
      </c>
      <c r="B728" s="92" t="s">
        <v>644</v>
      </c>
      <c r="C728" s="93">
        <v>19</v>
      </c>
      <c r="D728" s="222"/>
    </row>
    <row r="729" spans="1:4" ht="31.5" x14ac:dyDescent="0.25">
      <c r="A729" s="92">
        <v>4661</v>
      </c>
      <c r="B729" s="92" t="s">
        <v>645</v>
      </c>
      <c r="C729" s="93">
        <v>19</v>
      </c>
      <c r="D729" s="222"/>
    </row>
    <row r="730" spans="1:4" x14ac:dyDescent="0.25">
      <c r="A730" s="92">
        <v>46611</v>
      </c>
      <c r="B730" s="92" t="s">
        <v>646</v>
      </c>
      <c r="C730" s="93">
        <v>19</v>
      </c>
      <c r="D730" s="222"/>
    </row>
    <row r="731" spans="1:4" x14ac:dyDescent="0.25">
      <c r="A731" s="92">
        <v>46612</v>
      </c>
      <c r="B731" s="92" t="s">
        <v>647</v>
      </c>
      <c r="C731" s="93">
        <v>19</v>
      </c>
      <c r="D731" s="222"/>
    </row>
    <row r="732" spans="1:4" x14ac:dyDescent="0.25">
      <c r="A732" s="92">
        <v>46613</v>
      </c>
      <c r="B732" s="92" t="s">
        <v>648</v>
      </c>
      <c r="C732" s="93">
        <v>19</v>
      </c>
      <c r="D732" s="222"/>
    </row>
    <row r="733" spans="1:4" x14ac:dyDescent="0.25">
      <c r="A733" s="92">
        <v>46614</v>
      </c>
      <c r="B733" s="92" t="s">
        <v>649</v>
      </c>
      <c r="C733" s="93">
        <v>19</v>
      </c>
      <c r="D733" s="222"/>
    </row>
    <row r="734" spans="1:4" x14ac:dyDescent="0.25">
      <c r="A734" s="92">
        <v>4662</v>
      </c>
      <c r="B734" s="92" t="s">
        <v>650</v>
      </c>
      <c r="C734" s="93">
        <v>19</v>
      </c>
      <c r="D734" s="222"/>
    </row>
    <row r="735" spans="1:4" x14ac:dyDescent="0.25">
      <c r="A735" s="92">
        <v>46621</v>
      </c>
      <c r="B735" s="92" t="s">
        <v>651</v>
      </c>
      <c r="C735" s="93">
        <v>19</v>
      </c>
      <c r="D735" s="222"/>
    </row>
    <row r="736" spans="1:4" x14ac:dyDescent="0.25">
      <c r="A736" s="92">
        <v>46622</v>
      </c>
      <c r="B736" s="92" t="s">
        <v>652</v>
      </c>
      <c r="C736" s="93">
        <v>19</v>
      </c>
      <c r="D736" s="222"/>
    </row>
    <row r="737" spans="1:4" x14ac:dyDescent="0.25">
      <c r="A737" s="92">
        <v>46623</v>
      </c>
      <c r="B737" s="92" t="s">
        <v>653</v>
      </c>
      <c r="C737" s="93">
        <v>19</v>
      </c>
      <c r="D737" s="222"/>
    </row>
    <row r="738" spans="1:4" x14ac:dyDescent="0.25">
      <c r="A738" s="92">
        <v>46624</v>
      </c>
      <c r="B738" s="92" t="s">
        <v>654</v>
      </c>
      <c r="C738" s="93">
        <v>19</v>
      </c>
      <c r="D738" s="222"/>
    </row>
    <row r="739" spans="1:4" ht="31.5" x14ac:dyDescent="0.25">
      <c r="A739" s="92">
        <v>4663</v>
      </c>
      <c r="B739" s="92" t="s">
        <v>655</v>
      </c>
      <c r="C739" s="93">
        <v>19</v>
      </c>
      <c r="D739" s="222"/>
    </row>
    <row r="740" spans="1:4" x14ac:dyDescent="0.25">
      <c r="A740" s="92">
        <v>46631</v>
      </c>
      <c r="B740" s="92" t="s">
        <v>656</v>
      </c>
      <c r="C740" s="93">
        <v>19</v>
      </c>
      <c r="D740" s="222"/>
    </row>
    <row r="741" spans="1:4" x14ac:dyDescent="0.25">
      <c r="A741" s="92">
        <v>46632</v>
      </c>
      <c r="B741" s="92" t="s">
        <v>657</v>
      </c>
      <c r="C741" s="93">
        <v>19</v>
      </c>
      <c r="D741" s="222"/>
    </row>
    <row r="742" spans="1:4" x14ac:dyDescent="0.25">
      <c r="A742" s="92">
        <v>46633</v>
      </c>
      <c r="B742" s="92" t="s">
        <v>658</v>
      </c>
      <c r="C742" s="93">
        <v>19</v>
      </c>
      <c r="D742" s="222"/>
    </row>
    <row r="743" spans="1:4" x14ac:dyDescent="0.25">
      <c r="A743" s="92">
        <v>46634</v>
      </c>
      <c r="B743" s="92" t="s">
        <v>659</v>
      </c>
      <c r="C743" s="93">
        <v>19</v>
      </c>
      <c r="D743" s="222"/>
    </row>
    <row r="744" spans="1:4" x14ac:dyDescent="0.25">
      <c r="A744" s="92">
        <v>46635</v>
      </c>
      <c r="B744" s="92" t="s">
        <v>660</v>
      </c>
      <c r="C744" s="93">
        <v>19</v>
      </c>
      <c r="D744" s="222"/>
    </row>
    <row r="745" spans="1:4" x14ac:dyDescent="0.25">
      <c r="A745" s="92">
        <v>46636</v>
      </c>
      <c r="B745" s="92" t="s">
        <v>661</v>
      </c>
      <c r="C745" s="93">
        <v>19</v>
      </c>
      <c r="D745" s="222"/>
    </row>
    <row r="746" spans="1:4" x14ac:dyDescent="0.25">
      <c r="A746" s="92">
        <v>46637</v>
      </c>
      <c r="B746" s="92" t="s">
        <v>662</v>
      </c>
      <c r="C746" s="93">
        <v>19</v>
      </c>
      <c r="D746" s="222"/>
    </row>
    <row r="747" spans="1:4" ht="31.5" x14ac:dyDescent="0.25">
      <c r="A747" s="92">
        <v>46639</v>
      </c>
      <c r="B747" s="92" t="s">
        <v>655</v>
      </c>
      <c r="C747" s="93">
        <v>19</v>
      </c>
      <c r="D747" s="222"/>
    </row>
    <row r="748" spans="1:4" ht="31.5" x14ac:dyDescent="0.25">
      <c r="A748" s="92">
        <v>4669</v>
      </c>
      <c r="B748" s="92" t="s">
        <v>663</v>
      </c>
      <c r="C748" s="93">
        <v>19</v>
      </c>
      <c r="D748" s="222"/>
    </row>
    <row r="749" spans="1:4" ht="31.5" x14ac:dyDescent="0.25">
      <c r="A749" s="92">
        <v>46691</v>
      </c>
      <c r="B749" s="92" t="s">
        <v>664</v>
      </c>
      <c r="C749" s="93">
        <v>19</v>
      </c>
      <c r="D749" s="222"/>
    </row>
    <row r="750" spans="1:4" ht="31.5" x14ac:dyDescent="0.25">
      <c r="A750" s="92">
        <v>46692</v>
      </c>
      <c r="B750" s="92" t="s">
        <v>665</v>
      </c>
      <c r="C750" s="93">
        <v>19</v>
      </c>
      <c r="D750" s="222"/>
    </row>
    <row r="751" spans="1:4" x14ac:dyDescent="0.25">
      <c r="A751" s="92">
        <v>46693</v>
      </c>
      <c r="B751" s="92" t="s">
        <v>666</v>
      </c>
      <c r="C751" s="93">
        <v>19</v>
      </c>
      <c r="D751" s="222"/>
    </row>
    <row r="752" spans="1:4" x14ac:dyDescent="0.25">
      <c r="A752" s="92">
        <v>46694</v>
      </c>
      <c r="B752" s="92" t="s">
        <v>667</v>
      </c>
      <c r="C752" s="93">
        <v>19</v>
      </c>
      <c r="D752" s="222"/>
    </row>
    <row r="753" spans="1:4" x14ac:dyDescent="0.25">
      <c r="A753" s="92">
        <v>46695</v>
      </c>
      <c r="B753" s="92" t="s">
        <v>668</v>
      </c>
      <c r="C753" s="93">
        <v>19</v>
      </c>
      <c r="D753" s="222"/>
    </row>
    <row r="754" spans="1:4" x14ac:dyDescent="0.25">
      <c r="A754" s="92">
        <v>46696</v>
      </c>
      <c r="B754" s="92" t="s">
        <v>669</v>
      </c>
      <c r="C754" s="93">
        <v>19</v>
      </c>
      <c r="D754" s="222"/>
    </row>
    <row r="755" spans="1:4" ht="31.5" x14ac:dyDescent="0.25">
      <c r="A755" s="92">
        <v>46697</v>
      </c>
      <c r="B755" s="92" t="s">
        <v>670</v>
      </c>
      <c r="C755" s="93">
        <v>19</v>
      </c>
      <c r="D755" s="222"/>
    </row>
    <row r="756" spans="1:4" ht="31.5" x14ac:dyDescent="0.25">
      <c r="A756" s="92">
        <v>46699</v>
      </c>
      <c r="B756" s="92" t="s">
        <v>671</v>
      </c>
      <c r="C756" s="93">
        <v>19</v>
      </c>
      <c r="D756" s="222"/>
    </row>
    <row r="757" spans="1:4" x14ac:dyDescent="0.25">
      <c r="A757" s="92">
        <v>469</v>
      </c>
      <c r="B757" s="92" t="s">
        <v>672</v>
      </c>
      <c r="C757" s="93">
        <v>19</v>
      </c>
      <c r="D757" s="222"/>
    </row>
    <row r="758" spans="1:4" x14ac:dyDescent="0.25">
      <c r="A758" s="92">
        <v>4690</v>
      </c>
      <c r="B758" s="92" t="s">
        <v>672</v>
      </c>
      <c r="C758" s="93">
        <v>19</v>
      </c>
      <c r="D758" s="222"/>
    </row>
    <row r="759" spans="1:4" x14ac:dyDescent="0.25">
      <c r="A759" s="92">
        <v>46900</v>
      </c>
      <c r="B759" s="92" t="s">
        <v>672</v>
      </c>
      <c r="C759" s="93">
        <v>19</v>
      </c>
      <c r="D759" s="222"/>
    </row>
    <row r="760" spans="1:4" ht="31.5" x14ac:dyDescent="0.25">
      <c r="A760" s="92">
        <v>47</v>
      </c>
      <c r="B760" s="92" t="s">
        <v>673</v>
      </c>
      <c r="C760" s="93">
        <v>19</v>
      </c>
      <c r="D760" s="222"/>
    </row>
    <row r="761" spans="1:4" x14ac:dyDescent="0.25">
      <c r="A761" s="92">
        <v>471</v>
      </c>
      <c r="B761" s="92" t="s">
        <v>674</v>
      </c>
      <c r="C761" s="93">
        <v>19</v>
      </c>
      <c r="D761" s="222"/>
    </row>
    <row r="762" spans="1:4" ht="47.25" x14ac:dyDescent="0.25">
      <c r="A762" s="92">
        <v>4711</v>
      </c>
      <c r="B762" s="92" t="s">
        <v>675</v>
      </c>
      <c r="C762" s="93">
        <v>19</v>
      </c>
      <c r="D762" s="222"/>
    </row>
    <row r="763" spans="1:4" x14ac:dyDescent="0.25">
      <c r="A763" s="92">
        <v>47111</v>
      </c>
      <c r="B763" s="92" t="s">
        <v>676</v>
      </c>
      <c r="C763" s="93">
        <v>19</v>
      </c>
      <c r="D763" s="222"/>
    </row>
    <row r="764" spans="1:4" x14ac:dyDescent="0.25">
      <c r="A764" s="92">
        <v>47112</v>
      </c>
      <c r="B764" s="92" t="s">
        <v>677</v>
      </c>
      <c r="C764" s="93">
        <v>19</v>
      </c>
      <c r="D764" s="222"/>
    </row>
    <row r="765" spans="1:4" ht="31.5" x14ac:dyDescent="0.25">
      <c r="A765" s="92">
        <v>47119</v>
      </c>
      <c r="B765" s="92" t="s">
        <v>678</v>
      </c>
      <c r="C765" s="93">
        <v>19</v>
      </c>
      <c r="D765" s="222"/>
    </row>
    <row r="766" spans="1:4" ht="31.5" x14ac:dyDescent="0.25">
      <c r="A766" s="92">
        <v>4719</v>
      </c>
      <c r="B766" s="92" t="s">
        <v>679</v>
      </c>
      <c r="C766" s="93">
        <v>19</v>
      </c>
      <c r="D766" s="222"/>
    </row>
    <row r="767" spans="1:4" x14ac:dyDescent="0.25">
      <c r="A767" s="92">
        <v>47191</v>
      </c>
      <c r="B767" s="92" t="s">
        <v>676</v>
      </c>
      <c r="C767" s="93">
        <v>19</v>
      </c>
      <c r="D767" s="222"/>
    </row>
    <row r="768" spans="1:4" x14ac:dyDescent="0.25">
      <c r="A768" s="92">
        <v>47192</v>
      </c>
      <c r="B768" s="92" t="s">
        <v>677</v>
      </c>
      <c r="C768" s="93">
        <v>19</v>
      </c>
      <c r="D768" s="222"/>
    </row>
    <row r="769" spans="1:4" ht="31.5" x14ac:dyDescent="0.25">
      <c r="A769" s="92">
        <v>47199</v>
      </c>
      <c r="B769" s="92" t="s">
        <v>678</v>
      </c>
      <c r="C769" s="93">
        <v>19</v>
      </c>
      <c r="D769" s="222"/>
    </row>
    <row r="770" spans="1:4" ht="47.25" x14ac:dyDescent="0.25">
      <c r="A770" s="92">
        <v>472</v>
      </c>
      <c r="B770" s="92" t="s">
        <v>680</v>
      </c>
      <c r="C770" s="93">
        <v>19</v>
      </c>
      <c r="D770" s="222"/>
    </row>
    <row r="771" spans="1:4" ht="31.5" x14ac:dyDescent="0.25">
      <c r="A771" s="92">
        <v>4721</v>
      </c>
      <c r="B771" s="92" t="s">
        <v>681</v>
      </c>
      <c r="C771" s="93">
        <v>19</v>
      </c>
      <c r="D771" s="222"/>
    </row>
    <row r="772" spans="1:4" ht="31.5" x14ac:dyDescent="0.25">
      <c r="A772" s="92">
        <v>47210</v>
      </c>
      <c r="B772" s="92" t="s">
        <v>681</v>
      </c>
      <c r="C772" s="93">
        <v>19</v>
      </c>
      <c r="D772" s="222"/>
    </row>
    <row r="773" spans="1:4" ht="31.5" x14ac:dyDescent="0.25">
      <c r="A773" s="92">
        <v>4722</v>
      </c>
      <c r="B773" s="92" t="s">
        <v>682</v>
      </c>
      <c r="C773" s="93">
        <v>19</v>
      </c>
      <c r="D773" s="222"/>
    </row>
    <row r="774" spans="1:4" ht="31.5" x14ac:dyDescent="0.25">
      <c r="A774" s="92">
        <v>47221</v>
      </c>
      <c r="B774" s="92" t="s">
        <v>683</v>
      </c>
      <c r="C774" s="93">
        <v>19</v>
      </c>
      <c r="D774" s="222"/>
    </row>
    <row r="775" spans="1:4" ht="31.5" x14ac:dyDescent="0.25">
      <c r="A775" s="92">
        <v>47222</v>
      </c>
      <c r="B775" s="92" t="s">
        <v>684</v>
      </c>
      <c r="C775" s="93">
        <v>19</v>
      </c>
      <c r="D775" s="222"/>
    </row>
    <row r="776" spans="1:4" ht="31.5" x14ac:dyDescent="0.25">
      <c r="A776" s="92">
        <v>47223</v>
      </c>
      <c r="B776" s="92" t="s">
        <v>685</v>
      </c>
      <c r="C776" s="93">
        <v>19</v>
      </c>
      <c r="D776" s="222"/>
    </row>
    <row r="777" spans="1:4" ht="47.25" x14ac:dyDescent="0.25">
      <c r="A777" s="92">
        <v>47224</v>
      </c>
      <c r="B777" s="92" t="s">
        <v>686</v>
      </c>
      <c r="C777" s="93">
        <v>19</v>
      </c>
      <c r="D777" s="222"/>
    </row>
    <row r="778" spans="1:4" ht="31.5" x14ac:dyDescent="0.25">
      <c r="A778" s="92">
        <v>47229</v>
      </c>
      <c r="B778" s="92" t="s">
        <v>687</v>
      </c>
      <c r="C778" s="93">
        <v>19</v>
      </c>
      <c r="D778" s="222"/>
    </row>
    <row r="779" spans="1:4" ht="31.5" x14ac:dyDescent="0.25">
      <c r="A779" s="92">
        <v>4723</v>
      </c>
      <c r="B779" s="92" t="s">
        <v>688</v>
      </c>
      <c r="C779" s="93">
        <v>19</v>
      </c>
      <c r="D779" s="222"/>
    </row>
    <row r="780" spans="1:4" ht="31.5" x14ac:dyDescent="0.25">
      <c r="A780" s="92">
        <v>47230</v>
      </c>
      <c r="B780" s="92" t="s">
        <v>688</v>
      </c>
      <c r="C780" s="93">
        <v>19</v>
      </c>
      <c r="D780" s="222"/>
    </row>
    <row r="781" spans="1:4" ht="31.5" x14ac:dyDescent="0.25">
      <c r="A781" s="92">
        <v>4724</v>
      </c>
      <c r="B781" s="92" t="s">
        <v>689</v>
      </c>
      <c r="C781" s="93">
        <v>19</v>
      </c>
      <c r="D781" s="222"/>
    </row>
    <row r="782" spans="1:4" ht="31.5" x14ac:dyDescent="0.25">
      <c r="A782" s="92">
        <v>47240</v>
      </c>
      <c r="B782" s="92" t="s">
        <v>689</v>
      </c>
      <c r="C782" s="93">
        <v>19</v>
      </c>
      <c r="D782" s="222"/>
    </row>
    <row r="783" spans="1:4" ht="31.5" x14ac:dyDescent="0.25">
      <c r="A783" s="92">
        <v>473</v>
      </c>
      <c r="B783" s="92" t="s">
        <v>690</v>
      </c>
      <c r="C783" s="93">
        <v>19</v>
      </c>
      <c r="D783" s="222"/>
    </row>
    <row r="784" spans="1:4" ht="31.5" x14ac:dyDescent="0.25">
      <c r="A784" s="92">
        <v>4730</v>
      </c>
      <c r="B784" s="92" t="s">
        <v>690</v>
      </c>
      <c r="C784" s="93">
        <v>19</v>
      </c>
      <c r="D784" s="222"/>
    </row>
    <row r="785" spans="1:4" ht="31.5" x14ac:dyDescent="0.25">
      <c r="A785" s="92">
        <v>47300</v>
      </c>
      <c r="B785" s="92" t="s">
        <v>690</v>
      </c>
      <c r="C785" s="93">
        <v>19</v>
      </c>
      <c r="D785" s="222"/>
    </row>
    <row r="786" spans="1:4" ht="31.5" x14ac:dyDescent="0.25">
      <c r="A786" s="92">
        <v>474</v>
      </c>
      <c r="B786" s="92" t="s">
        <v>691</v>
      </c>
      <c r="C786" s="93">
        <v>19</v>
      </c>
      <c r="D786" s="222"/>
    </row>
    <row r="787" spans="1:4" ht="47.25" x14ac:dyDescent="0.25">
      <c r="A787" s="92">
        <v>4741</v>
      </c>
      <c r="B787" s="92" t="s">
        <v>692</v>
      </c>
      <c r="C787" s="93">
        <v>19</v>
      </c>
      <c r="D787" s="222"/>
    </row>
    <row r="788" spans="1:4" ht="31.5" x14ac:dyDescent="0.25">
      <c r="A788" s="92">
        <v>47411</v>
      </c>
      <c r="B788" s="92" t="s">
        <v>693</v>
      </c>
      <c r="C788" s="93">
        <v>19</v>
      </c>
      <c r="D788" s="222"/>
    </row>
    <row r="789" spans="1:4" ht="31.5" x14ac:dyDescent="0.25">
      <c r="A789" s="92">
        <v>47412</v>
      </c>
      <c r="B789" s="92" t="s">
        <v>694</v>
      </c>
      <c r="C789" s="93">
        <v>19</v>
      </c>
      <c r="D789" s="222"/>
    </row>
    <row r="790" spans="1:4" ht="31.5" x14ac:dyDescent="0.25">
      <c r="A790" s="92">
        <v>4742</v>
      </c>
      <c r="B790" s="92" t="s">
        <v>695</v>
      </c>
      <c r="C790" s="93">
        <v>19</v>
      </c>
      <c r="D790" s="222"/>
    </row>
    <row r="791" spans="1:4" ht="31.5" x14ac:dyDescent="0.25">
      <c r="A791" s="92">
        <v>47420</v>
      </c>
      <c r="B791" s="92" t="s">
        <v>695</v>
      </c>
      <c r="C791" s="93">
        <v>19</v>
      </c>
      <c r="D791" s="222"/>
    </row>
    <row r="792" spans="1:4" ht="31.5" x14ac:dyDescent="0.25">
      <c r="A792" s="92">
        <v>475</v>
      </c>
      <c r="B792" s="92" t="s">
        <v>696</v>
      </c>
      <c r="C792" s="93">
        <v>19</v>
      </c>
      <c r="D792" s="222"/>
    </row>
    <row r="793" spans="1:4" ht="31.5" x14ac:dyDescent="0.25">
      <c r="A793" s="92">
        <v>4751</v>
      </c>
      <c r="B793" s="92" t="s">
        <v>697</v>
      </c>
      <c r="C793" s="93">
        <v>19</v>
      </c>
      <c r="D793" s="222"/>
    </row>
    <row r="794" spans="1:4" x14ac:dyDescent="0.25">
      <c r="A794" s="92">
        <v>47511</v>
      </c>
      <c r="B794" s="92" t="s">
        <v>698</v>
      </c>
      <c r="C794" s="93">
        <v>19</v>
      </c>
      <c r="D794" s="222"/>
    </row>
    <row r="795" spans="1:4" ht="31.5" x14ac:dyDescent="0.25">
      <c r="A795" s="92">
        <v>47519</v>
      </c>
      <c r="B795" s="92" t="s">
        <v>699</v>
      </c>
      <c r="C795" s="93">
        <v>19</v>
      </c>
      <c r="D795" s="222"/>
    </row>
    <row r="796" spans="1:4" ht="47.25" x14ac:dyDescent="0.25">
      <c r="A796" s="92">
        <v>4752</v>
      </c>
      <c r="B796" s="92" t="s">
        <v>700</v>
      </c>
      <c r="C796" s="93">
        <v>19</v>
      </c>
      <c r="D796" s="222"/>
    </row>
    <row r="797" spans="1:4" ht="31.5" x14ac:dyDescent="0.25">
      <c r="A797" s="92">
        <v>47521</v>
      </c>
      <c r="B797" s="92" t="s">
        <v>701</v>
      </c>
      <c r="C797" s="93">
        <v>19</v>
      </c>
      <c r="D797" s="222"/>
    </row>
    <row r="798" spans="1:4" ht="31.5" x14ac:dyDescent="0.25">
      <c r="A798" s="92">
        <v>47522</v>
      </c>
      <c r="B798" s="92" t="s">
        <v>702</v>
      </c>
      <c r="C798" s="93">
        <v>19</v>
      </c>
      <c r="D798" s="222"/>
    </row>
    <row r="799" spans="1:4" ht="31.5" x14ac:dyDescent="0.25">
      <c r="A799" s="92">
        <v>47523</v>
      </c>
      <c r="B799" s="92" t="s">
        <v>703</v>
      </c>
      <c r="C799" s="93">
        <v>19</v>
      </c>
      <c r="D799" s="222"/>
    </row>
    <row r="800" spans="1:4" ht="47.25" x14ac:dyDescent="0.25">
      <c r="A800" s="92">
        <v>47524</v>
      </c>
      <c r="B800" s="92" t="s">
        <v>704</v>
      </c>
      <c r="C800" s="93">
        <v>19</v>
      </c>
      <c r="D800" s="222"/>
    </row>
    <row r="801" spans="1:4" ht="31.5" x14ac:dyDescent="0.25">
      <c r="A801" s="92">
        <v>47525</v>
      </c>
      <c r="B801" s="92" t="s">
        <v>705</v>
      </c>
      <c r="C801" s="93">
        <v>19</v>
      </c>
      <c r="D801" s="222"/>
    </row>
    <row r="802" spans="1:4" ht="31.5" x14ac:dyDescent="0.25">
      <c r="A802" s="92">
        <v>47529</v>
      </c>
      <c r="B802" s="92" t="s">
        <v>706</v>
      </c>
      <c r="C802" s="93">
        <v>19</v>
      </c>
      <c r="D802" s="222"/>
    </row>
    <row r="803" spans="1:4" ht="31.5" x14ac:dyDescent="0.25">
      <c r="A803" s="92">
        <v>4753</v>
      </c>
      <c r="B803" s="92" t="s">
        <v>707</v>
      </c>
      <c r="C803" s="93">
        <v>19</v>
      </c>
      <c r="D803" s="222"/>
    </row>
    <row r="804" spans="1:4" ht="31.5" x14ac:dyDescent="0.25">
      <c r="A804" s="92">
        <v>47530</v>
      </c>
      <c r="B804" s="92" t="s">
        <v>707</v>
      </c>
      <c r="C804" s="93">
        <v>19</v>
      </c>
      <c r="D804" s="222"/>
    </row>
    <row r="805" spans="1:4" ht="63" x14ac:dyDescent="0.25">
      <c r="A805" s="92">
        <v>4759</v>
      </c>
      <c r="B805" s="92" t="s">
        <v>708</v>
      </c>
      <c r="C805" s="93">
        <v>19</v>
      </c>
      <c r="D805" s="222"/>
    </row>
    <row r="806" spans="1:4" ht="31.5" x14ac:dyDescent="0.25">
      <c r="A806" s="92">
        <v>47591</v>
      </c>
      <c r="B806" s="92" t="s">
        <v>709</v>
      </c>
      <c r="C806" s="93">
        <v>19</v>
      </c>
      <c r="D806" s="222"/>
    </row>
    <row r="807" spans="1:4" ht="31.5" x14ac:dyDescent="0.25">
      <c r="A807" s="92">
        <v>47592</v>
      </c>
      <c r="B807" s="92" t="s">
        <v>710</v>
      </c>
      <c r="C807" s="93">
        <v>19</v>
      </c>
      <c r="D807" s="222"/>
    </row>
    <row r="808" spans="1:4" ht="31.5" x14ac:dyDescent="0.25">
      <c r="A808" s="92">
        <v>47593</v>
      </c>
      <c r="B808" s="92" t="s">
        <v>711</v>
      </c>
      <c r="C808" s="93">
        <v>19</v>
      </c>
      <c r="D808" s="222"/>
    </row>
    <row r="809" spans="1:4" ht="31.5" x14ac:dyDescent="0.25">
      <c r="A809" s="92">
        <v>47594</v>
      </c>
      <c r="B809" s="92" t="s">
        <v>712</v>
      </c>
      <c r="C809" s="93">
        <v>19</v>
      </c>
      <c r="D809" s="222"/>
    </row>
    <row r="810" spans="1:4" ht="31.5" x14ac:dyDescent="0.25">
      <c r="A810" s="92">
        <v>47599</v>
      </c>
      <c r="B810" s="92" t="s">
        <v>713</v>
      </c>
      <c r="C810" s="93">
        <v>19</v>
      </c>
      <c r="D810" s="222"/>
    </row>
    <row r="811" spans="1:4" ht="31.5" x14ac:dyDescent="0.25">
      <c r="A811" s="92">
        <v>476</v>
      </c>
      <c r="B811" s="92" t="s">
        <v>714</v>
      </c>
      <c r="C811" s="93">
        <v>19</v>
      </c>
      <c r="D811" s="222"/>
    </row>
    <row r="812" spans="1:4" ht="31.5" x14ac:dyDescent="0.25">
      <c r="A812" s="92">
        <v>4761</v>
      </c>
      <c r="B812" s="92" t="s">
        <v>715</v>
      </c>
      <c r="C812" s="93">
        <v>19</v>
      </c>
      <c r="D812" s="222"/>
    </row>
    <row r="813" spans="1:4" ht="31.5" x14ac:dyDescent="0.25">
      <c r="A813" s="92">
        <v>47610</v>
      </c>
      <c r="B813" s="92" t="s">
        <v>715</v>
      </c>
      <c r="C813" s="93">
        <v>19</v>
      </c>
      <c r="D813" s="222"/>
    </row>
    <row r="814" spans="1:4" ht="31.5" x14ac:dyDescent="0.25">
      <c r="A814" s="92">
        <v>4762</v>
      </c>
      <c r="B814" s="92" t="s">
        <v>716</v>
      </c>
      <c r="C814" s="93">
        <v>19</v>
      </c>
      <c r="D814" s="222"/>
    </row>
    <row r="815" spans="1:4" ht="31.5" x14ac:dyDescent="0.25">
      <c r="A815" s="92">
        <v>47620</v>
      </c>
      <c r="B815" s="92" t="s">
        <v>716</v>
      </c>
      <c r="C815" s="93">
        <v>19</v>
      </c>
      <c r="D815" s="222"/>
    </row>
    <row r="816" spans="1:4" ht="31.5" x14ac:dyDescent="0.25">
      <c r="A816" s="92">
        <v>4763</v>
      </c>
      <c r="B816" s="92" t="s">
        <v>717</v>
      </c>
      <c r="C816" s="93">
        <v>19</v>
      </c>
      <c r="D816" s="222"/>
    </row>
    <row r="817" spans="1:4" ht="31.5" x14ac:dyDescent="0.25">
      <c r="A817" s="92">
        <v>47630</v>
      </c>
      <c r="B817" s="92" t="s">
        <v>717</v>
      </c>
      <c r="C817" s="93">
        <v>19</v>
      </c>
      <c r="D817" s="222"/>
    </row>
    <row r="818" spans="1:4" ht="31.5" x14ac:dyDescent="0.25">
      <c r="A818" s="92">
        <v>4764</v>
      </c>
      <c r="B818" s="92" t="s">
        <v>718</v>
      </c>
      <c r="C818" s="93">
        <v>19</v>
      </c>
      <c r="D818" s="222"/>
    </row>
    <row r="819" spans="1:4" ht="31.5" x14ac:dyDescent="0.25">
      <c r="A819" s="92">
        <v>47640</v>
      </c>
      <c r="B819" s="92" t="s">
        <v>718</v>
      </c>
      <c r="C819" s="93">
        <v>19</v>
      </c>
      <c r="D819" s="222"/>
    </row>
    <row r="820" spans="1:4" ht="31.5" x14ac:dyDescent="0.25">
      <c r="A820" s="92">
        <v>477</v>
      </c>
      <c r="B820" s="92" t="s">
        <v>719</v>
      </c>
      <c r="C820" s="93">
        <v>19</v>
      </c>
      <c r="D820" s="222"/>
    </row>
    <row r="821" spans="1:4" ht="31.5" x14ac:dyDescent="0.25">
      <c r="A821" s="92">
        <v>4771</v>
      </c>
      <c r="B821" s="92" t="s">
        <v>720</v>
      </c>
      <c r="C821" s="93">
        <v>19</v>
      </c>
      <c r="D821" s="222"/>
    </row>
    <row r="822" spans="1:4" ht="31.5" x14ac:dyDescent="0.25">
      <c r="A822" s="92">
        <v>47711</v>
      </c>
      <c r="B822" s="92" t="s">
        <v>721</v>
      </c>
      <c r="C822" s="93">
        <v>19</v>
      </c>
      <c r="D822" s="222"/>
    </row>
    <row r="823" spans="1:4" ht="31.5" x14ac:dyDescent="0.25">
      <c r="A823" s="92">
        <v>47712</v>
      </c>
      <c r="B823" s="92" t="s">
        <v>722</v>
      </c>
      <c r="C823" s="93">
        <v>19</v>
      </c>
      <c r="D823" s="222"/>
    </row>
    <row r="824" spans="1:4" ht="31.5" x14ac:dyDescent="0.25">
      <c r="A824" s="92">
        <v>47713</v>
      </c>
      <c r="B824" s="92" t="s">
        <v>723</v>
      </c>
      <c r="C824" s="93">
        <v>19</v>
      </c>
      <c r="D824" s="222"/>
    </row>
    <row r="825" spans="1:4" ht="31.5" x14ac:dyDescent="0.25">
      <c r="A825" s="92">
        <v>4772</v>
      </c>
      <c r="B825" s="92" t="s">
        <v>724</v>
      </c>
      <c r="C825" s="93">
        <v>19</v>
      </c>
      <c r="D825" s="222"/>
    </row>
    <row r="826" spans="1:4" ht="31.5" x14ac:dyDescent="0.25">
      <c r="A826" s="92">
        <v>47721</v>
      </c>
      <c r="B826" s="92" t="s">
        <v>725</v>
      </c>
      <c r="C826" s="93">
        <v>19</v>
      </c>
      <c r="D826" s="222"/>
    </row>
    <row r="827" spans="1:4" ht="31.5" x14ac:dyDescent="0.25">
      <c r="A827" s="92">
        <v>47722</v>
      </c>
      <c r="B827" s="92" t="s">
        <v>726</v>
      </c>
      <c r="C827" s="93">
        <v>19</v>
      </c>
      <c r="D827" s="222"/>
    </row>
    <row r="828" spans="1:4" ht="31.5" x14ac:dyDescent="0.25">
      <c r="A828" s="92">
        <v>47723</v>
      </c>
      <c r="B828" s="92" t="s">
        <v>727</v>
      </c>
      <c r="C828" s="93">
        <v>19</v>
      </c>
      <c r="D828" s="222"/>
    </row>
    <row r="829" spans="1:4" ht="31.5" x14ac:dyDescent="0.25">
      <c r="A829" s="92">
        <v>4773</v>
      </c>
      <c r="B829" s="92" t="s">
        <v>728</v>
      </c>
      <c r="C829" s="93">
        <v>19</v>
      </c>
      <c r="D829" s="222"/>
    </row>
    <row r="830" spans="1:4" ht="31.5" x14ac:dyDescent="0.25">
      <c r="A830" s="92">
        <v>47731</v>
      </c>
      <c r="B830" s="92" t="s">
        <v>729</v>
      </c>
      <c r="C830" s="93">
        <v>19</v>
      </c>
      <c r="D830" s="222"/>
    </row>
    <row r="831" spans="1:4" ht="31.5" x14ac:dyDescent="0.25">
      <c r="A831" s="92">
        <v>47732</v>
      </c>
      <c r="B831" s="92" t="s">
        <v>730</v>
      </c>
      <c r="C831" s="93">
        <v>19</v>
      </c>
      <c r="D831" s="222"/>
    </row>
    <row r="832" spans="1:4" ht="31.5" x14ac:dyDescent="0.25">
      <c r="A832" s="92">
        <v>47733</v>
      </c>
      <c r="B832" s="92" t="s">
        <v>731</v>
      </c>
      <c r="C832" s="93">
        <v>19</v>
      </c>
      <c r="D832" s="222"/>
    </row>
    <row r="833" spans="1:4" ht="47.25" x14ac:dyDescent="0.25">
      <c r="A833" s="92">
        <v>47734</v>
      </c>
      <c r="B833" s="92" t="s">
        <v>732</v>
      </c>
      <c r="C833" s="93">
        <v>19</v>
      </c>
      <c r="D833" s="222"/>
    </row>
    <row r="834" spans="1:4" ht="31.5" x14ac:dyDescent="0.25">
      <c r="A834" s="92">
        <v>47735</v>
      </c>
      <c r="B834" s="92" t="s">
        <v>733</v>
      </c>
      <c r="C834" s="93">
        <v>19</v>
      </c>
      <c r="D834" s="222"/>
    </row>
    <row r="835" spans="1:4" ht="31.5" x14ac:dyDescent="0.25">
      <c r="A835" s="92">
        <v>47736</v>
      </c>
      <c r="B835" s="92" t="s">
        <v>734</v>
      </c>
      <c r="C835" s="93">
        <v>19</v>
      </c>
      <c r="D835" s="222"/>
    </row>
    <row r="836" spans="1:4" ht="31.5" x14ac:dyDescent="0.25">
      <c r="A836" s="92">
        <v>47737</v>
      </c>
      <c r="B836" s="92" t="s">
        <v>735</v>
      </c>
      <c r="C836" s="93">
        <v>19</v>
      </c>
      <c r="D836" s="222"/>
    </row>
    <row r="837" spans="1:4" ht="31.5" x14ac:dyDescent="0.25">
      <c r="A837" s="92">
        <v>47738</v>
      </c>
      <c r="B837" s="92" t="s">
        <v>736</v>
      </c>
      <c r="C837" s="93">
        <v>19</v>
      </c>
      <c r="D837" s="222"/>
    </row>
    <row r="838" spans="1:4" ht="31.5" x14ac:dyDescent="0.25">
      <c r="A838" s="92">
        <v>47739</v>
      </c>
      <c r="B838" s="92" t="s">
        <v>737</v>
      </c>
      <c r="C838" s="93">
        <v>19</v>
      </c>
      <c r="D838" s="222"/>
    </row>
    <row r="839" spans="1:4" ht="31.5" x14ac:dyDescent="0.25">
      <c r="A839" s="92">
        <v>4774</v>
      </c>
      <c r="B839" s="92" t="s">
        <v>738</v>
      </c>
      <c r="C839" s="93">
        <v>19</v>
      </c>
      <c r="D839" s="222"/>
    </row>
    <row r="840" spans="1:4" ht="31.5" x14ac:dyDescent="0.25">
      <c r="A840" s="92">
        <v>47741</v>
      </c>
      <c r="B840" s="92" t="s">
        <v>739</v>
      </c>
      <c r="C840" s="93">
        <v>19</v>
      </c>
      <c r="D840" s="222"/>
    </row>
    <row r="841" spans="1:4" ht="31.5" x14ac:dyDescent="0.25">
      <c r="A841" s="92">
        <v>47749</v>
      </c>
      <c r="B841" s="92" t="s">
        <v>740</v>
      </c>
      <c r="C841" s="93">
        <v>19</v>
      </c>
      <c r="D841" s="222"/>
    </row>
    <row r="842" spans="1:4" x14ac:dyDescent="0.25">
      <c r="A842" s="92">
        <v>478</v>
      </c>
      <c r="B842" s="92" t="s">
        <v>741</v>
      </c>
      <c r="C842" s="93">
        <v>19</v>
      </c>
      <c r="D842" s="222"/>
    </row>
    <row r="843" spans="1:4" ht="31.5" x14ac:dyDescent="0.25">
      <c r="A843" s="92">
        <v>4781</v>
      </c>
      <c r="B843" s="92" t="s">
        <v>742</v>
      </c>
      <c r="C843" s="93">
        <v>19</v>
      </c>
      <c r="D843" s="222"/>
    </row>
    <row r="844" spans="1:4" x14ac:dyDescent="0.25">
      <c r="A844" s="92">
        <v>47811</v>
      </c>
      <c r="B844" s="92" t="s">
        <v>743</v>
      </c>
      <c r="C844" s="93">
        <v>19</v>
      </c>
      <c r="D844" s="222"/>
    </row>
    <row r="845" spans="1:4" ht="31.5" x14ac:dyDescent="0.25">
      <c r="A845" s="92">
        <v>47812</v>
      </c>
      <c r="B845" s="92" t="s">
        <v>744</v>
      </c>
      <c r="C845" s="93">
        <v>19</v>
      </c>
      <c r="D845" s="222"/>
    </row>
    <row r="846" spans="1:4" x14ac:dyDescent="0.25">
      <c r="A846" s="92">
        <v>47813</v>
      </c>
      <c r="B846" s="92" t="s">
        <v>745</v>
      </c>
      <c r="C846" s="93">
        <v>19</v>
      </c>
      <c r="D846" s="222"/>
    </row>
    <row r="847" spans="1:4" ht="31.5" x14ac:dyDescent="0.25">
      <c r="A847" s="92">
        <v>47814</v>
      </c>
      <c r="B847" s="92" t="s">
        <v>746</v>
      </c>
      <c r="C847" s="93">
        <v>19</v>
      </c>
      <c r="D847" s="222"/>
    </row>
    <row r="848" spans="1:4" ht="31.5" x14ac:dyDescent="0.25">
      <c r="A848" s="92">
        <v>47815</v>
      </c>
      <c r="B848" s="92" t="s">
        <v>747</v>
      </c>
      <c r="C848" s="93">
        <v>19</v>
      </c>
      <c r="D848" s="222"/>
    </row>
    <row r="849" spans="1:4" ht="31.5" x14ac:dyDescent="0.25">
      <c r="A849" s="92">
        <v>47816</v>
      </c>
      <c r="B849" s="92" t="s">
        <v>748</v>
      </c>
      <c r="C849" s="93">
        <v>19</v>
      </c>
      <c r="D849" s="222"/>
    </row>
    <row r="850" spans="1:4" x14ac:dyDescent="0.25">
      <c r="A850" s="92">
        <v>47817</v>
      </c>
      <c r="B850" s="92" t="s">
        <v>749</v>
      </c>
      <c r="C850" s="93">
        <v>19</v>
      </c>
      <c r="D850" s="222"/>
    </row>
    <row r="851" spans="1:4" x14ac:dyDescent="0.25">
      <c r="A851" s="92">
        <v>47818</v>
      </c>
      <c r="B851" s="92" t="s">
        <v>750</v>
      </c>
      <c r="C851" s="93">
        <v>19</v>
      </c>
      <c r="D851" s="222"/>
    </row>
    <row r="852" spans="1:4" ht="31.5" x14ac:dyDescent="0.25">
      <c r="A852" s="92">
        <v>47819</v>
      </c>
      <c r="B852" s="92" t="s">
        <v>751</v>
      </c>
      <c r="C852" s="93">
        <v>19</v>
      </c>
      <c r="D852" s="222"/>
    </row>
    <row r="853" spans="1:4" ht="31.5" x14ac:dyDescent="0.25">
      <c r="A853" s="92">
        <v>4782</v>
      </c>
      <c r="B853" s="92" t="s">
        <v>752</v>
      </c>
      <c r="C853" s="93">
        <v>19</v>
      </c>
      <c r="D853" s="222"/>
    </row>
    <row r="854" spans="1:4" x14ac:dyDescent="0.25">
      <c r="A854" s="92">
        <v>47821</v>
      </c>
      <c r="B854" s="92" t="s">
        <v>753</v>
      </c>
      <c r="C854" s="93">
        <v>19</v>
      </c>
      <c r="D854" s="222"/>
    </row>
    <row r="855" spans="1:4" x14ac:dyDescent="0.25">
      <c r="A855" s="92">
        <v>47822</v>
      </c>
      <c r="B855" s="92" t="s">
        <v>754</v>
      </c>
      <c r="C855" s="93">
        <v>19</v>
      </c>
      <c r="D855" s="222"/>
    </row>
    <row r="856" spans="1:4" x14ac:dyDescent="0.25">
      <c r="A856" s="92">
        <v>47823</v>
      </c>
      <c r="B856" s="92" t="s">
        <v>755</v>
      </c>
      <c r="C856" s="93">
        <v>19</v>
      </c>
      <c r="D856" s="222"/>
    </row>
    <row r="857" spans="1:4" ht="31.5" x14ac:dyDescent="0.25">
      <c r="A857" s="92">
        <v>4783</v>
      </c>
      <c r="B857" s="92" t="s">
        <v>756</v>
      </c>
      <c r="C857" s="93">
        <v>19</v>
      </c>
      <c r="D857" s="222"/>
    </row>
    <row r="858" spans="1:4" ht="31.5" x14ac:dyDescent="0.25">
      <c r="A858" s="92">
        <v>47830</v>
      </c>
      <c r="B858" s="92" t="s">
        <v>756</v>
      </c>
      <c r="C858" s="93">
        <v>19</v>
      </c>
      <c r="D858" s="222"/>
    </row>
    <row r="859" spans="1:4" ht="31.5" x14ac:dyDescent="0.25">
      <c r="A859" s="92">
        <v>4784</v>
      </c>
      <c r="B859" s="92" t="s">
        <v>757</v>
      </c>
      <c r="C859" s="93">
        <v>19</v>
      </c>
      <c r="D859" s="222"/>
    </row>
    <row r="860" spans="1:4" ht="31.5" x14ac:dyDescent="0.25">
      <c r="A860" s="92">
        <v>47841</v>
      </c>
      <c r="B860" s="92" t="s">
        <v>758</v>
      </c>
      <c r="C860" s="93">
        <v>19</v>
      </c>
      <c r="D860" s="222"/>
    </row>
    <row r="861" spans="1:4" ht="31.5" x14ac:dyDescent="0.25">
      <c r="A861" s="92">
        <v>47842</v>
      </c>
      <c r="B861" s="92" t="s">
        <v>759</v>
      </c>
      <c r="C861" s="93">
        <v>19</v>
      </c>
      <c r="D861" s="222"/>
    </row>
    <row r="862" spans="1:4" ht="63" x14ac:dyDescent="0.25">
      <c r="A862" s="92">
        <v>47843</v>
      </c>
      <c r="B862" s="92" t="s">
        <v>760</v>
      </c>
      <c r="C862" s="93">
        <v>19</v>
      </c>
      <c r="D862" s="222"/>
    </row>
    <row r="863" spans="1:4" ht="31.5" x14ac:dyDescent="0.25">
      <c r="A863" s="92">
        <v>4785</v>
      </c>
      <c r="B863" s="92" t="s">
        <v>761</v>
      </c>
      <c r="C863" s="93">
        <v>19</v>
      </c>
      <c r="D863" s="222"/>
    </row>
    <row r="864" spans="1:4" ht="31.5" x14ac:dyDescent="0.25">
      <c r="A864" s="92">
        <v>47850</v>
      </c>
      <c r="B864" s="92" t="s">
        <v>761</v>
      </c>
      <c r="C864" s="93">
        <v>19</v>
      </c>
      <c r="D864" s="222"/>
    </row>
    <row r="865" spans="1:4" x14ac:dyDescent="0.25">
      <c r="A865" s="92">
        <v>4789</v>
      </c>
      <c r="B865" s="92" t="s">
        <v>762</v>
      </c>
      <c r="C865" s="93">
        <v>19</v>
      </c>
      <c r="D865" s="222"/>
    </row>
    <row r="866" spans="1:4" ht="31.5" x14ac:dyDescent="0.25">
      <c r="A866" s="92">
        <v>47891</v>
      </c>
      <c r="B866" s="92" t="s">
        <v>763</v>
      </c>
      <c r="C866" s="93">
        <v>19</v>
      </c>
      <c r="D866" s="222"/>
    </row>
    <row r="867" spans="1:4" ht="31.5" x14ac:dyDescent="0.25">
      <c r="A867" s="92">
        <v>47892</v>
      </c>
      <c r="B867" s="92" t="s">
        <v>764</v>
      </c>
      <c r="C867" s="93">
        <v>19</v>
      </c>
      <c r="D867" s="222"/>
    </row>
    <row r="868" spans="1:4" x14ac:dyDescent="0.25">
      <c r="A868" s="92">
        <v>47893</v>
      </c>
      <c r="B868" s="92" t="s">
        <v>765</v>
      </c>
      <c r="C868" s="93">
        <v>19</v>
      </c>
      <c r="D868" s="222"/>
    </row>
    <row r="869" spans="1:4" ht="31.5" x14ac:dyDescent="0.25">
      <c r="A869" s="92">
        <v>47894</v>
      </c>
      <c r="B869" s="92" t="s">
        <v>766</v>
      </c>
      <c r="C869" s="93">
        <v>19</v>
      </c>
      <c r="D869" s="222"/>
    </row>
    <row r="870" spans="1:4" ht="31.5" x14ac:dyDescent="0.25">
      <c r="A870" s="92">
        <v>47895</v>
      </c>
      <c r="B870" s="92" t="s">
        <v>767</v>
      </c>
      <c r="C870" s="93">
        <v>19</v>
      </c>
      <c r="D870" s="222"/>
    </row>
    <row r="871" spans="1:4" x14ac:dyDescent="0.25">
      <c r="A871" s="92">
        <v>47896</v>
      </c>
      <c r="B871" s="92" t="s">
        <v>768</v>
      </c>
      <c r="C871" s="93">
        <v>19</v>
      </c>
      <c r="D871" s="222"/>
    </row>
    <row r="872" spans="1:4" x14ac:dyDescent="0.25">
      <c r="A872" s="92">
        <v>47897</v>
      </c>
      <c r="B872" s="92" t="s">
        <v>769</v>
      </c>
      <c r="C872" s="93">
        <v>19</v>
      </c>
      <c r="D872" s="222"/>
    </row>
    <row r="873" spans="1:4" ht="31.5" x14ac:dyDescent="0.25">
      <c r="A873" s="92">
        <v>47898</v>
      </c>
      <c r="B873" s="92" t="s">
        <v>770</v>
      </c>
      <c r="C873" s="93">
        <v>19</v>
      </c>
      <c r="D873" s="222"/>
    </row>
    <row r="874" spans="1:4" ht="31.5" x14ac:dyDescent="0.25">
      <c r="A874" s="92">
        <v>47899</v>
      </c>
      <c r="B874" s="92" t="s">
        <v>771</v>
      </c>
      <c r="C874" s="93">
        <v>19</v>
      </c>
      <c r="D874" s="222"/>
    </row>
    <row r="875" spans="1:4" ht="31.5" x14ac:dyDescent="0.25">
      <c r="A875" s="92">
        <v>479</v>
      </c>
      <c r="B875" s="92" t="s">
        <v>772</v>
      </c>
      <c r="C875" s="93">
        <v>19</v>
      </c>
      <c r="D875" s="222"/>
    </row>
    <row r="876" spans="1:4" ht="31.5" x14ac:dyDescent="0.25">
      <c r="A876" s="92">
        <v>4791</v>
      </c>
      <c r="B876" s="92" t="s">
        <v>773</v>
      </c>
      <c r="C876" s="93">
        <v>19</v>
      </c>
      <c r="D876" s="222"/>
    </row>
    <row r="877" spans="1:4" ht="31.5" x14ac:dyDescent="0.25">
      <c r="A877" s="92">
        <v>47910</v>
      </c>
      <c r="B877" s="92" t="s">
        <v>773</v>
      </c>
      <c r="C877" s="93">
        <v>19</v>
      </c>
      <c r="D877" s="222"/>
    </row>
    <row r="878" spans="1:4" x14ac:dyDescent="0.25">
      <c r="A878" s="92">
        <v>4799</v>
      </c>
      <c r="B878" s="92" t="s">
        <v>774</v>
      </c>
      <c r="C878" s="93">
        <v>19</v>
      </c>
      <c r="D878" s="222"/>
    </row>
    <row r="879" spans="1:4" x14ac:dyDescent="0.25">
      <c r="A879" s="92">
        <v>47990</v>
      </c>
      <c r="B879" s="92" t="s">
        <v>774</v>
      </c>
      <c r="C879" s="93">
        <v>19</v>
      </c>
      <c r="D879" s="223"/>
    </row>
    <row r="880" spans="1:4" x14ac:dyDescent="0.25">
      <c r="A880" s="92">
        <v>55</v>
      </c>
      <c r="B880" s="92" t="s">
        <v>775</v>
      </c>
      <c r="C880" s="93">
        <v>20</v>
      </c>
      <c r="D880" s="221" t="s">
        <v>147</v>
      </c>
    </row>
    <row r="881" spans="1:4" x14ac:dyDescent="0.25">
      <c r="A881" s="92">
        <v>551</v>
      </c>
      <c r="B881" s="92" t="s">
        <v>776</v>
      </c>
      <c r="C881" s="93">
        <v>20</v>
      </c>
      <c r="D881" s="222"/>
    </row>
    <row r="882" spans="1:4" x14ac:dyDescent="0.25">
      <c r="A882" s="92">
        <v>5510</v>
      </c>
      <c r="B882" s="92" t="s">
        <v>776</v>
      </c>
      <c r="C882" s="93">
        <v>20</v>
      </c>
      <c r="D882" s="222"/>
    </row>
    <row r="883" spans="1:4" x14ac:dyDescent="0.25">
      <c r="A883" s="92">
        <v>55101</v>
      </c>
      <c r="B883" s="92" t="s">
        <v>777</v>
      </c>
      <c r="C883" s="93">
        <v>20</v>
      </c>
      <c r="D883" s="222"/>
    </row>
    <row r="884" spans="1:4" ht="31.5" x14ac:dyDescent="0.25">
      <c r="A884" s="92">
        <v>55102</v>
      </c>
      <c r="B884" s="92" t="s">
        <v>778</v>
      </c>
      <c r="C884" s="93">
        <v>20</v>
      </c>
      <c r="D884" s="222"/>
    </row>
    <row r="885" spans="1:4" ht="31.5" x14ac:dyDescent="0.25">
      <c r="A885" s="92">
        <v>55103</v>
      </c>
      <c r="B885" s="92" t="s">
        <v>779</v>
      </c>
      <c r="C885" s="93">
        <v>20</v>
      </c>
      <c r="D885" s="222"/>
    </row>
    <row r="886" spans="1:4" ht="31.5" x14ac:dyDescent="0.25">
      <c r="A886" s="92">
        <v>55104</v>
      </c>
      <c r="B886" s="92" t="s">
        <v>780</v>
      </c>
      <c r="C886" s="93">
        <v>20</v>
      </c>
      <c r="D886" s="222"/>
    </row>
    <row r="887" spans="1:4" x14ac:dyDescent="0.25">
      <c r="A887" s="92">
        <v>559</v>
      </c>
      <c r="B887" s="92" t="s">
        <v>781</v>
      </c>
      <c r="C887" s="93">
        <v>20</v>
      </c>
      <c r="D887" s="222"/>
    </row>
    <row r="888" spans="1:4" x14ac:dyDescent="0.25">
      <c r="A888" s="92">
        <v>5590</v>
      </c>
      <c r="B888" s="92" t="s">
        <v>781</v>
      </c>
      <c r="C888" s="93">
        <v>20</v>
      </c>
      <c r="D888" s="222"/>
    </row>
    <row r="889" spans="1:4" x14ac:dyDescent="0.25">
      <c r="A889" s="92">
        <v>55901</v>
      </c>
      <c r="B889" s="92" t="s">
        <v>782</v>
      </c>
      <c r="C889" s="93">
        <v>20</v>
      </c>
      <c r="D889" s="222"/>
    </row>
    <row r="890" spans="1:4" ht="31.5" x14ac:dyDescent="0.25">
      <c r="A890" s="92">
        <v>55902</v>
      </c>
      <c r="B890" s="92" t="s">
        <v>783</v>
      </c>
      <c r="C890" s="93">
        <v>20</v>
      </c>
      <c r="D890" s="222"/>
    </row>
    <row r="891" spans="1:4" x14ac:dyDescent="0.25">
      <c r="A891" s="92">
        <v>55909</v>
      </c>
      <c r="B891" s="92" t="s">
        <v>784</v>
      </c>
      <c r="C891" s="93">
        <v>20</v>
      </c>
      <c r="D891" s="222"/>
    </row>
    <row r="892" spans="1:4" x14ac:dyDescent="0.25">
      <c r="A892" s="92">
        <v>56</v>
      </c>
      <c r="B892" s="92" t="s">
        <v>785</v>
      </c>
      <c r="C892" s="93">
        <v>20</v>
      </c>
      <c r="D892" s="222"/>
    </row>
    <row r="893" spans="1:4" ht="31.5" x14ac:dyDescent="0.25">
      <c r="A893" s="92">
        <v>561</v>
      </c>
      <c r="B893" s="92" t="s">
        <v>786</v>
      </c>
      <c r="C893" s="93">
        <v>20</v>
      </c>
      <c r="D893" s="222"/>
    </row>
    <row r="894" spans="1:4" ht="31.5" x14ac:dyDescent="0.25">
      <c r="A894" s="92">
        <v>5610</v>
      </c>
      <c r="B894" s="92" t="s">
        <v>786</v>
      </c>
      <c r="C894" s="93">
        <v>20</v>
      </c>
      <c r="D894" s="222"/>
    </row>
    <row r="895" spans="1:4" ht="31.5" x14ac:dyDescent="0.25">
      <c r="A895" s="92">
        <v>56101</v>
      </c>
      <c r="B895" s="92" t="s">
        <v>787</v>
      </c>
      <c r="C895" s="93">
        <v>20</v>
      </c>
      <c r="D895" s="222"/>
    </row>
    <row r="896" spans="1:4" ht="31.5" x14ac:dyDescent="0.25">
      <c r="A896" s="92">
        <v>56102</v>
      </c>
      <c r="B896" s="92" t="s">
        <v>788</v>
      </c>
      <c r="C896" s="93">
        <v>20</v>
      </c>
      <c r="D896" s="222"/>
    </row>
    <row r="897" spans="1:4" x14ac:dyDescent="0.25">
      <c r="A897" s="92">
        <v>56109</v>
      </c>
      <c r="B897" s="92" t="s">
        <v>789</v>
      </c>
      <c r="C897" s="93">
        <v>20</v>
      </c>
      <c r="D897" s="222"/>
    </row>
    <row r="898" spans="1:4" ht="31.5" x14ac:dyDescent="0.25">
      <c r="A898" s="92">
        <v>562</v>
      </c>
      <c r="B898" s="92" t="s">
        <v>790</v>
      </c>
      <c r="C898" s="93">
        <v>20</v>
      </c>
      <c r="D898" s="222"/>
    </row>
    <row r="899" spans="1:4" ht="31.5" x14ac:dyDescent="0.25">
      <c r="A899" s="92">
        <v>5621</v>
      </c>
      <c r="B899" s="92" t="s">
        <v>791</v>
      </c>
      <c r="C899" s="93">
        <v>20</v>
      </c>
      <c r="D899" s="222"/>
    </row>
    <row r="900" spans="1:4" ht="31.5" x14ac:dyDescent="0.25">
      <c r="A900" s="92">
        <v>56210</v>
      </c>
      <c r="B900" s="92" t="s">
        <v>791</v>
      </c>
      <c r="C900" s="93">
        <v>20</v>
      </c>
      <c r="D900" s="222"/>
    </row>
    <row r="901" spans="1:4" x14ac:dyDescent="0.25">
      <c r="A901" s="92">
        <v>5629</v>
      </c>
      <c r="B901" s="92" t="s">
        <v>792</v>
      </c>
      <c r="C901" s="93">
        <v>20</v>
      </c>
      <c r="D901" s="222"/>
    </row>
    <row r="902" spans="1:4" x14ac:dyDescent="0.25">
      <c r="A902" s="92">
        <v>56290</v>
      </c>
      <c r="B902" s="92" t="s">
        <v>792</v>
      </c>
      <c r="C902" s="93">
        <v>20</v>
      </c>
      <c r="D902" s="222"/>
    </row>
    <row r="903" spans="1:4" x14ac:dyDescent="0.25">
      <c r="A903" s="92">
        <v>563</v>
      </c>
      <c r="B903" s="92" t="s">
        <v>793</v>
      </c>
      <c r="C903" s="93">
        <v>20</v>
      </c>
      <c r="D903" s="222"/>
    </row>
    <row r="904" spans="1:4" x14ac:dyDescent="0.25">
      <c r="A904" s="92">
        <v>5630</v>
      </c>
      <c r="B904" s="92" t="s">
        <v>793</v>
      </c>
      <c r="C904" s="93">
        <v>20</v>
      </c>
      <c r="D904" s="222"/>
    </row>
    <row r="905" spans="1:4" x14ac:dyDescent="0.25">
      <c r="A905" s="92">
        <v>56301</v>
      </c>
      <c r="B905" s="92" t="s">
        <v>794</v>
      </c>
      <c r="C905" s="93">
        <v>20</v>
      </c>
      <c r="D905" s="222"/>
    </row>
    <row r="906" spans="1:4" x14ac:dyDescent="0.25">
      <c r="A906" s="92">
        <v>56302</v>
      </c>
      <c r="B906" s="92" t="s">
        <v>795</v>
      </c>
      <c r="C906" s="93">
        <v>20</v>
      </c>
      <c r="D906" s="222"/>
    </row>
    <row r="907" spans="1:4" x14ac:dyDescent="0.25">
      <c r="A907" s="92">
        <v>56309</v>
      </c>
      <c r="B907" s="92" t="s">
        <v>796</v>
      </c>
      <c r="C907" s="93">
        <v>20</v>
      </c>
      <c r="D907" s="222"/>
    </row>
    <row r="908" spans="1:4" ht="47.25" x14ac:dyDescent="0.25">
      <c r="A908" s="92">
        <v>79</v>
      </c>
      <c r="B908" s="92" t="s">
        <v>797</v>
      </c>
      <c r="C908" s="93">
        <v>20</v>
      </c>
      <c r="D908" s="222"/>
    </row>
    <row r="909" spans="1:4" ht="31.5" x14ac:dyDescent="0.25">
      <c r="A909" s="92">
        <v>791</v>
      </c>
      <c r="B909" s="92" t="s">
        <v>798</v>
      </c>
      <c r="C909" s="93">
        <v>20</v>
      </c>
      <c r="D909" s="222"/>
    </row>
    <row r="910" spans="1:4" x14ac:dyDescent="0.25">
      <c r="A910" s="92">
        <v>7911</v>
      </c>
      <c r="B910" s="92" t="s">
        <v>799</v>
      </c>
      <c r="C910" s="93">
        <v>20</v>
      </c>
      <c r="D910" s="222"/>
    </row>
    <row r="911" spans="1:4" x14ac:dyDescent="0.25">
      <c r="A911" s="92">
        <v>79110</v>
      </c>
      <c r="B911" s="92" t="s">
        <v>799</v>
      </c>
      <c r="C911" s="93">
        <v>20</v>
      </c>
      <c r="D911" s="222"/>
    </row>
    <row r="912" spans="1:4" x14ac:dyDescent="0.25">
      <c r="A912" s="92">
        <v>7912</v>
      </c>
      <c r="B912" s="92" t="s">
        <v>800</v>
      </c>
      <c r="C912" s="93">
        <v>20</v>
      </c>
      <c r="D912" s="222"/>
    </row>
    <row r="913" spans="1:4" x14ac:dyDescent="0.25">
      <c r="A913" s="92">
        <v>79120</v>
      </c>
      <c r="B913" s="92" t="s">
        <v>800</v>
      </c>
      <c r="C913" s="93">
        <v>20</v>
      </c>
      <c r="D913" s="222"/>
    </row>
    <row r="914" spans="1:4" ht="31.5" x14ac:dyDescent="0.25">
      <c r="A914" s="92">
        <v>799</v>
      </c>
      <c r="B914" s="92" t="s">
        <v>801</v>
      </c>
      <c r="C914" s="93">
        <v>20</v>
      </c>
      <c r="D914" s="222"/>
    </row>
    <row r="915" spans="1:4" ht="31.5" x14ac:dyDescent="0.25">
      <c r="A915" s="92">
        <v>7990</v>
      </c>
      <c r="B915" s="92" t="s">
        <v>801</v>
      </c>
      <c r="C915" s="93">
        <v>20</v>
      </c>
      <c r="D915" s="222"/>
    </row>
    <row r="916" spans="1:4" ht="31.5" x14ac:dyDescent="0.25">
      <c r="A916" s="92">
        <v>79900</v>
      </c>
      <c r="B916" s="92" t="s">
        <v>801</v>
      </c>
      <c r="C916" s="93">
        <v>20</v>
      </c>
      <c r="D916" s="223"/>
    </row>
    <row r="917" spans="1:4" x14ac:dyDescent="0.25">
      <c r="A917" s="92">
        <v>72</v>
      </c>
      <c r="B917" s="92" t="s">
        <v>802</v>
      </c>
      <c r="C917" s="93">
        <v>21</v>
      </c>
      <c r="D917" s="221" t="s">
        <v>148</v>
      </c>
    </row>
    <row r="918" spans="1:4" ht="31.5" x14ac:dyDescent="0.25">
      <c r="A918" s="92">
        <v>721</v>
      </c>
      <c r="B918" s="92" t="s">
        <v>803</v>
      </c>
      <c r="C918" s="93">
        <v>21</v>
      </c>
      <c r="D918" s="222"/>
    </row>
    <row r="919" spans="1:4" ht="31.5" x14ac:dyDescent="0.25">
      <c r="A919" s="92">
        <v>7211</v>
      </c>
      <c r="B919" s="92" t="s">
        <v>804</v>
      </c>
      <c r="C919" s="93">
        <v>21</v>
      </c>
      <c r="D919" s="222"/>
    </row>
    <row r="920" spans="1:4" ht="31.5" x14ac:dyDescent="0.25">
      <c r="A920" s="92">
        <v>72110</v>
      </c>
      <c r="B920" s="92" t="s">
        <v>804</v>
      </c>
      <c r="C920" s="93">
        <v>21</v>
      </c>
      <c r="D920" s="222"/>
    </row>
    <row r="921" spans="1:4" ht="31.5" x14ac:dyDescent="0.25">
      <c r="A921" s="92">
        <v>7212</v>
      </c>
      <c r="B921" s="92" t="s">
        <v>805</v>
      </c>
      <c r="C921" s="93">
        <v>21</v>
      </c>
      <c r="D921" s="222"/>
    </row>
    <row r="922" spans="1:4" ht="31.5" x14ac:dyDescent="0.25">
      <c r="A922" s="92">
        <v>72120</v>
      </c>
      <c r="B922" s="92" t="s">
        <v>805</v>
      </c>
      <c r="C922" s="93">
        <v>21</v>
      </c>
      <c r="D922" s="222"/>
    </row>
    <row r="923" spans="1:4" ht="31.5" x14ac:dyDescent="0.25">
      <c r="A923" s="92">
        <v>7213</v>
      </c>
      <c r="B923" s="92" t="s">
        <v>806</v>
      </c>
      <c r="C923" s="93">
        <v>21</v>
      </c>
      <c r="D923" s="222"/>
    </row>
    <row r="924" spans="1:4" ht="31.5" x14ac:dyDescent="0.25">
      <c r="A924" s="92">
        <v>72130</v>
      </c>
      <c r="B924" s="92" t="s">
        <v>806</v>
      </c>
      <c r="C924" s="93">
        <v>21</v>
      </c>
      <c r="D924" s="222"/>
    </row>
    <row r="925" spans="1:4" ht="31.5" x14ac:dyDescent="0.25">
      <c r="A925" s="92">
        <v>7214</v>
      </c>
      <c r="B925" s="92" t="s">
        <v>807</v>
      </c>
      <c r="C925" s="93">
        <v>21</v>
      </c>
      <c r="D925" s="222"/>
    </row>
    <row r="926" spans="1:4" ht="31.5" x14ac:dyDescent="0.25">
      <c r="A926" s="92">
        <v>72140</v>
      </c>
      <c r="B926" s="92" t="s">
        <v>807</v>
      </c>
      <c r="C926" s="93">
        <v>21</v>
      </c>
      <c r="D926" s="222"/>
    </row>
    <row r="927" spans="1:4" ht="31.5" x14ac:dyDescent="0.25">
      <c r="A927" s="92">
        <v>722</v>
      </c>
      <c r="B927" s="92" t="s">
        <v>808</v>
      </c>
      <c r="C927" s="93">
        <v>21</v>
      </c>
      <c r="D927" s="222"/>
    </row>
    <row r="928" spans="1:4" ht="31.5" x14ac:dyDescent="0.25">
      <c r="A928" s="92">
        <v>7221</v>
      </c>
      <c r="B928" s="92" t="s">
        <v>809</v>
      </c>
      <c r="C928" s="93">
        <v>21</v>
      </c>
      <c r="D928" s="222"/>
    </row>
    <row r="929" spans="1:4" ht="31.5" x14ac:dyDescent="0.25">
      <c r="A929" s="92">
        <v>72210</v>
      </c>
      <c r="B929" s="92" t="s">
        <v>809</v>
      </c>
      <c r="C929" s="93">
        <v>21</v>
      </c>
      <c r="D929" s="222"/>
    </row>
    <row r="930" spans="1:4" ht="31.5" x14ac:dyDescent="0.25">
      <c r="A930" s="92">
        <v>7222</v>
      </c>
      <c r="B930" s="92" t="s">
        <v>810</v>
      </c>
      <c r="C930" s="93">
        <v>21</v>
      </c>
      <c r="D930" s="222"/>
    </row>
    <row r="931" spans="1:4" ht="31.5" x14ac:dyDescent="0.25">
      <c r="A931" s="92">
        <v>72220</v>
      </c>
      <c r="B931" s="92" t="s">
        <v>810</v>
      </c>
      <c r="C931" s="93">
        <v>21</v>
      </c>
      <c r="D931" s="222"/>
    </row>
    <row r="932" spans="1:4" ht="31.5" x14ac:dyDescent="0.25">
      <c r="A932" s="92">
        <v>74</v>
      </c>
      <c r="B932" s="92" t="s">
        <v>811</v>
      </c>
      <c r="C932" s="93">
        <v>21</v>
      </c>
      <c r="D932" s="222"/>
    </row>
    <row r="933" spans="1:4" x14ac:dyDescent="0.25">
      <c r="A933" s="92">
        <v>741</v>
      </c>
      <c r="B933" s="92" t="s">
        <v>812</v>
      </c>
      <c r="C933" s="93">
        <v>21</v>
      </c>
      <c r="D933" s="222"/>
    </row>
    <row r="934" spans="1:4" x14ac:dyDescent="0.25">
      <c r="A934" s="92">
        <v>7410</v>
      </c>
      <c r="B934" s="92" t="s">
        <v>812</v>
      </c>
      <c r="C934" s="93">
        <v>21</v>
      </c>
      <c r="D934" s="222"/>
    </row>
    <row r="935" spans="1:4" x14ac:dyDescent="0.25">
      <c r="A935" s="92">
        <v>74100</v>
      </c>
      <c r="B935" s="92" t="s">
        <v>812</v>
      </c>
      <c r="C935" s="93">
        <v>21</v>
      </c>
      <c r="D935" s="222"/>
    </row>
    <row r="936" spans="1:4" x14ac:dyDescent="0.25">
      <c r="A936" s="92">
        <v>742</v>
      </c>
      <c r="B936" s="92" t="s">
        <v>813</v>
      </c>
      <c r="C936" s="93">
        <v>21</v>
      </c>
      <c r="D936" s="222"/>
    </row>
    <row r="937" spans="1:4" x14ac:dyDescent="0.25">
      <c r="A937" s="92">
        <v>7420</v>
      </c>
      <c r="B937" s="92" t="s">
        <v>813</v>
      </c>
      <c r="C937" s="93">
        <v>21</v>
      </c>
      <c r="D937" s="222"/>
    </row>
    <row r="938" spans="1:4" x14ac:dyDescent="0.25">
      <c r="A938" s="92">
        <v>74200</v>
      </c>
      <c r="B938" s="92" t="s">
        <v>813</v>
      </c>
      <c r="C938" s="93">
        <v>21</v>
      </c>
      <c r="D938" s="222"/>
    </row>
    <row r="939" spans="1:4" ht="31.5" x14ac:dyDescent="0.25">
      <c r="A939" s="92">
        <v>749</v>
      </c>
      <c r="B939" s="92" t="s">
        <v>814</v>
      </c>
      <c r="C939" s="93">
        <v>21</v>
      </c>
      <c r="D939" s="222"/>
    </row>
    <row r="940" spans="1:4" ht="31.5" x14ac:dyDescent="0.25">
      <c r="A940" s="92">
        <v>7490</v>
      </c>
      <c r="B940" s="92" t="s">
        <v>814</v>
      </c>
      <c r="C940" s="93">
        <v>21</v>
      </c>
      <c r="D940" s="222"/>
    </row>
    <row r="941" spans="1:4" x14ac:dyDescent="0.25">
      <c r="A941" s="92">
        <v>74901</v>
      </c>
      <c r="B941" s="92" t="s">
        <v>815</v>
      </c>
      <c r="C941" s="93">
        <v>21</v>
      </c>
      <c r="D941" s="222"/>
    </row>
    <row r="942" spans="1:4" ht="31.5" x14ac:dyDescent="0.25">
      <c r="A942" s="92">
        <v>74909</v>
      </c>
      <c r="B942" s="92" t="s">
        <v>816</v>
      </c>
      <c r="C942" s="93">
        <v>21</v>
      </c>
      <c r="D942" s="222"/>
    </row>
    <row r="943" spans="1:4" x14ac:dyDescent="0.25">
      <c r="A943" s="92">
        <v>75</v>
      </c>
      <c r="B943" s="92" t="s">
        <v>817</v>
      </c>
      <c r="C943" s="93">
        <v>21</v>
      </c>
      <c r="D943" s="222"/>
    </row>
    <row r="944" spans="1:4" x14ac:dyDescent="0.25">
      <c r="A944" s="92">
        <v>750</v>
      </c>
      <c r="B944" s="92" t="s">
        <v>817</v>
      </c>
      <c r="C944" s="93">
        <v>21</v>
      </c>
      <c r="D944" s="222"/>
    </row>
    <row r="945" spans="1:4" x14ac:dyDescent="0.25">
      <c r="A945" s="92">
        <v>7500</v>
      </c>
      <c r="B945" s="92" t="s">
        <v>817</v>
      </c>
      <c r="C945" s="93">
        <v>21</v>
      </c>
      <c r="D945" s="222"/>
    </row>
    <row r="946" spans="1:4" x14ac:dyDescent="0.25">
      <c r="A946" s="92">
        <v>75000</v>
      </c>
      <c r="B946" s="92" t="s">
        <v>817</v>
      </c>
      <c r="C946" s="93">
        <v>21</v>
      </c>
      <c r="D946" s="222"/>
    </row>
    <row r="947" spans="1:4" x14ac:dyDescent="0.25">
      <c r="A947" s="92">
        <v>85</v>
      </c>
      <c r="B947" s="92" t="s">
        <v>818</v>
      </c>
      <c r="C947" s="93">
        <v>21</v>
      </c>
      <c r="D947" s="222"/>
    </row>
    <row r="948" spans="1:4" x14ac:dyDescent="0.25">
      <c r="A948" s="92">
        <v>851</v>
      </c>
      <c r="B948" s="92" t="s">
        <v>819</v>
      </c>
      <c r="C948" s="93">
        <v>21</v>
      </c>
      <c r="D948" s="222"/>
    </row>
    <row r="949" spans="1:4" x14ac:dyDescent="0.25">
      <c r="A949" s="92">
        <v>8511</v>
      </c>
      <c r="B949" s="92" t="s">
        <v>820</v>
      </c>
      <c r="C949" s="93">
        <v>21</v>
      </c>
      <c r="D949" s="222"/>
    </row>
    <row r="950" spans="1:4" x14ac:dyDescent="0.25">
      <c r="A950" s="92">
        <v>85110</v>
      </c>
      <c r="B950" s="92" t="s">
        <v>820</v>
      </c>
      <c r="C950" s="93">
        <v>21</v>
      </c>
      <c r="D950" s="222"/>
    </row>
    <row r="951" spans="1:4" x14ac:dyDescent="0.25">
      <c r="A951" s="92">
        <v>8512</v>
      </c>
      <c r="B951" s="92" t="s">
        <v>821</v>
      </c>
      <c r="C951" s="93">
        <v>21</v>
      </c>
      <c r="D951" s="222"/>
    </row>
    <row r="952" spans="1:4" x14ac:dyDescent="0.25">
      <c r="A952" s="92">
        <v>85120</v>
      </c>
      <c r="B952" s="92" t="s">
        <v>821</v>
      </c>
      <c r="C952" s="93">
        <v>21</v>
      </c>
      <c r="D952" s="222"/>
    </row>
    <row r="953" spans="1:4" x14ac:dyDescent="0.25">
      <c r="A953" s="92">
        <v>852</v>
      </c>
      <c r="B953" s="92" t="s">
        <v>822</v>
      </c>
      <c r="C953" s="93">
        <v>21</v>
      </c>
      <c r="D953" s="222"/>
    </row>
    <row r="954" spans="1:4" x14ac:dyDescent="0.25">
      <c r="A954" s="92">
        <v>8521</v>
      </c>
      <c r="B954" s="92" t="s">
        <v>823</v>
      </c>
      <c r="C954" s="93">
        <v>21</v>
      </c>
      <c r="D954" s="222"/>
    </row>
    <row r="955" spans="1:4" x14ac:dyDescent="0.25">
      <c r="A955" s="92">
        <v>85210</v>
      </c>
      <c r="B955" s="92" t="s">
        <v>823</v>
      </c>
      <c r="C955" s="93">
        <v>21</v>
      </c>
      <c r="D955" s="222"/>
    </row>
    <row r="956" spans="1:4" x14ac:dyDescent="0.25">
      <c r="A956" s="92">
        <v>8522</v>
      </c>
      <c r="B956" s="92" t="s">
        <v>824</v>
      </c>
      <c r="C956" s="93">
        <v>21</v>
      </c>
      <c r="D956" s="222"/>
    </row>
    <row r="957" spans="1:4" x14ac:dyDescent="0.25">
      <c r="A957" s="92">
        <v>85220</v>
      </c>
      <c r="B957" s="92" t="s">
        <v>824</v>
      </c>
      <c r="C957" s="93">
        <v>21</v>
      </c>
      <c r="D957" s="222"/>
    </row>
    <row r="958" spans="1:4" x14ac:dyDescent="0.25">
      <c r="A958" s="92">
        <v>8523</v>
      </c>
      <c r="B958" s="92" t="s">
        <v>825</v>
      </c>
      <c r="C958" s="93">
        <v>21</v>
      </c>
      <c r="D958" s="222"/>
    </row>
    <row r="959" spans="1:4" x14ac:dyDescent="0.25">
      <c r="A959" s="92">
        <v>85230</v>
      </c>
      <c r="B959" s="92" t="s">
        <v>825</v>
      </c>
      <c r="C959" s="93">
        <v>21</v>
      </c>
      <c r="D959" s="222"/>
    </row>
    <row r="960" spans="1:4" x14ac:dyDescent="0.25">
      <c r="A960" s="92">
        <v>853</v>
      </c>
      <c r="B960" s="92" t="s">
        <v>826</v>
      </c>
      <c r="C960" s="93">
        <v>21</v>
      </c>
      <c r="D960" s="222"/>
    </row>
    <row r="961" spans="1:4" x14ac:dyDescent="0.25">
      <c r="A961" s="92">
        <v>8531</v>
      </c>
      <c r="B961" s="92" t="s">
        <v>827</v>
      </c>
      <c r="C961" s="93">
        <v>21</v>
      </c>
      <c r="D961" s="222"/>
    </row>
    <row r="962" spans="1:4" x14ac:dyDescent="0.25">
      <c r="A962" s="92">
        <v>85310</v>
      </c>
      <c r="B962" s="92" t="s">
        <v>827</v>
      </c>
      <c r="C962" s="93">
        <v>21</v>
      </c>
      <c r="D962" s="222"/>
    </row>
    <row r="963" spans="1:4" x14ac:dyDescent="0.25">
      <c r="A963" s="92">
        <v>8532</v>
      </c>
      <c r="B963" s="92" t="s">
        <v>828</v>
      </c>
      <c r="C963" s="93">
        <v>21</v>
      </c>
      <c r="D963" s="222"/>
    </row>
    <row r="964" spans="1:4" x14ac:dyDescent="0.25">
      <c r="A964" s="92">
        <v>85320</v>
      </c>
      <c r="B964" s="92" t="s">
        <v>828</v>
      </c>
      <c r="C964" s="93">
        <v>21</v>
      </c>
      <c r="D964" s="222"/>
    </row>
    <row r="965" spans="1:4" x14ac:dyDescent="0.25">
      <c r="A965" s="92">
        <v>8533</v>
      </c>
      <c r="B965" s="92" t="s">
        <v>829</v>
      </c>
      <c r="C965" s="93">
        <v>21</v>
      </c>
      <c r="D965" s="222"/>
    </row>
    <row r="966" spans="1:4" x14ac:dyDescent="0.25">
      <c r="A966" s="92">
        <v>85330</v>
      </c>
      <c r="B966" s="92" t="s">
        <v>829</v>
      </c>
      <c r="C966" s="93">
        <v>21</v>
      </c>
      <c r="D966" s="222"/>
    </row>
    <row r="967" spans="1:4" x14ac:dyDescent="0.25">
      <c r="A967" s="92">
        <v>854</v>
      </c>
      <c r="B967" s="92" t="s">
        <v>830</v>
      </c>
      <c r="C967" s="93">
        <v>21</v>
      </c>
      <c r="D967" s="222"/>
    </row>
    <row r="968" spans="1:4" x14ac:dyDescent="0.25">
      <c r="A968" s="92">
        <v>8541</v>
      </c>
      <c r="B968" s="92" t="s">
        <v>831</v>
      </c>
      <c r="C968" s="93">
        <v>21</v>
      </c>
      <c r="D968" s="222"/>
    </row>
    <row r="969" spans="1:4" x14ac:dyDescent="0.25">
      <c r="A969" s="92">
        <v>85410</v>
      </c>
      <c r="B969" s="92" t="s">
        <v>831</v>
      </c>
      <c r="C969" s="93">
        <v>21</v>
      </c>
      <c r="D969" s="222"/>
    </row>
    <row r="970" spans="1:4" x14ac:dyDescent="0.25">
      <c r="A970" s="92">
        <v>8542</v>
      </c>
      <c r="B970" s="92" t="s">
        <v>832</v>
      </c>
      <c r="C970" s="93">
        <v>21</v>
      </c>
      <c r="D970" s="222"/>
    </row>
    <row r="971" spans="1:4" x14ac:dyDescent="0.25">
      <c r="A971" s="92">
        <v>85420</v>
      </c>
      <c r="B971" s="92" t="s">
        <v>832</v>
      </c>
      <c r="C971" s="93">
        <v>21</v>
      </c>
      <c r="D971" s="222"/>
    </row>
    <row r="972" spans="1:4" x14ac:dyDescent="0.25">
      <c r="A972" s="92">
        <v>8543</v>
      </c>
      <c r="B972" s="92" t="s">
        <v>833</v>
      </c>
      <c r="C972" s="93">
        <v>21</v>
      </c>
      <c r="D972" s="222"/>
    </row>
    <row r="973" spans="1:4" x14ac:dyDescent="0.25">
      <c r="A973" s="92">
        <v>85430</v>
      </c>
      <c r="B973" s="92" t="s">
        <v>833</v>
      </c>
      <c r="C973" s="93">
        <v>21</v>
      </c>
      <c r="D973" s="222"/>
    </row>
    <row r="974" spans="1:4" x14ac:dyDescent="0.25">
      <c r="A974" s="92">
        <v>855</v>
      </c>
      <c r="B974" s="92" t="s">
        <v>834</v>
      </c>
      <c r="C974" s="93">
        <v>21</v>
      </c>
      <c r="D974" s="222"/>
    </row>
    <row r="975" spans="1:4" x14ac:dyDescent="0.25">
      <c r="A975" s="92">
        <v>8551</v>
      </c>
      <c r="B975" s="92" t="s">
        <v>835</v>
      </c>
      <c r="C975" s="93">
        <v>21</v>
      </c>
      <c r="D975" s="222"/>
    </row>
    <row r="976" spans="1:4" x14ac:dyDescent="0.25">
      <c r="A976" s="92">
        <v>85510</v>
      </c>
      <c r="B976" s="92" t="s">
        <v>835</v>
      </c>
      <c r="C976" s="93">
        <v>21</v>
      </c>
      <c r="D976" s="222"/>
    </row>
    <row r="977" spans="1:4" x14ac:dyDescent="0.25">
      <c r="A977" s="92">
        <v>8552</v>
      </c>
      <c r="B977" s="92" t="s">
        <v>836</v>
      </c>
      <c r="C977" s="93">
        <v>21</v>
      </c>
      <c r="D977" s="222"/>
    </row>
    <row r="978" spans="1:4" x14ac:dyDescent="0.25">
      <c r="A978" s="92">
        <v>85520</v>
      </c>
      <c r="B978" s="92" t="s">
        <v>836</v>
      </c>
      <c r="C978" s="93">
        <v>21</v>
      </c>
      <c r="D978" s="222"/>
    </row>
    <row r="979" spans="1:4" x14ac:dyDescent="0.25">
      <c r="A979" s="92">
        <v>8559</v>
      </c>
      <c r="B979" s="92" t="s">
        <v>837</v>
      </c>
      <c r="C979" s="93">
        <v>21</v>
      </c>
      <c r="D979" s="222"/>
    </row>
    <row r="980" spans="1:4" x14ac:dyDescent="0.25">
      <c r="A980" s="92">
        <v>85590</v>
      </c>
      <c r="B980" s="92" t="s">
        <v>837</v>
      </c>
      <c r="C980" s="93">
        <v>21</v>
      </c>
      <c r="D980" s="222"/>
    </row>
    <row r="981" spans="1:4" x14ac:dyDescent="0.25">
      <c r="A981" s="92">
        <v>856</v>
      </c>
      <c r="B981" s="92" t="s">
        <v>838</v>
      </c>
      <c r="C981" s="93">
        <v>21</v>
      </c>
      <c r="D981" s="222"/>
    </row>
    <row r="982" spans="1:4" x14ac:dyDescent="0.25">
      <c r="A982" s="92">
        <v>8560</v>
      </c>
      <c r="B982" s="92" t="s">
        <v>838</v>
      </c>
      <c r="C982" s="93">
        <v>21</v>
      </c>
      <c r="D982" s="222"/>
    </row>
    <row r="983" spans="1:4" x14ac:dyDescent="0.25">
      <c r="A983" s="92">
        <v>85600</v>
      </c>
      <c r="B983" s="92" t="s">
        <v>838</v>
      </c>
      <c r="C983" s="93">
        <v>21</v>
      </c>
      <c r="D983" s="222"/>
    </row>
    <row r="984" spans="1:4" x14ac:dyDescent="0.25">
      <c r="A984" s="92">
        <v>86</v>
      </c>
      <c r="B984" s="92" t="s">
        <v>839</v>
      </c>
      <c r="C984" s="93">
        <v>21</v>
      </c>
      <c r="D984" s="222"/>
    </row>
    <row r="985" spans="1:4" x14ac:dyDescent="0.25">
      <c r="A985" s="92">
        <v>861</v>
      </c>
      <c r="B985" s="92" t="s">
        <v>840</v>
      </c>
      <c r="C985" s="93">
        <v>21</v>
      </c>
      <c r="D985" s="222"/>
    </row>
    <row r="986" spans="1:4" x14ac:dyDescent="0.25">
      <c r="A986" s="92">
        <v>8610</v>
      </c>
      <c r="B986" s="92" t="s">
        <v>840</v>
      </c>
      <c r="C986" s="93">
        <v>21</v>
      </c>
      <c r="D986" s="222"/>
    </row>
    <row r="987" spans="1:4" x14ac:dyDescent="0.25">
      <c r="A987" s="92">
        <v>86101</v>
      </c>
      <c r="B987" s="92" t="s">
        <v>841</v>
      </c>
      <c r="C987" s="93">
        <v>21</v>
      </c>
      <c r="D987" s="222"/>
    </row>
    <row r="988" spans="1:4" ht="31.5" x14ac:dyDescent="0.25">
      <c r="A988" s="92">
        <v>86102</v>
      </c>
      <c r="B988" s="92" t="s">
        <v>842</v>
      </c>
      <c r="C988" s="93">
        <v>21</v>
      </c>
      <c r="D988" s="222"/>
    </row>
    <row r="989" spans="1:4" ht="31.5" x14ac:dyDescent="0.25">
      <c r="A989" s="92">
        <v>862</v>
      </c>
      <c r="B989" s="92" t="s">
        <v>843</v>
      </c>
      <c r="C989" s="93">
        <v>21</v>
      </c>
      <c r="D989" s="222"/>
    </row>
    <row r="990" spans="1:4" ht="31.5" x14ac:dyDescent="0.25">
      <c r="A990" s="92">
        <v>8620</v>
      </c>
      <c r="B990" s="92" t="s">
        <v>843</v>
      </c>
      <c r="C990" s="93">
        <v>21</v>
      </c>
      <c r="D990" s="222"/>
    </row>
    <row r="991" spans="1:4" ht="31.5" x14ac:dyDescent="0.25">
      <c r="A991" s="92">
        <v>86201</v>
      </c>
      <c r="B991" s="92" t="s">
        <v>844</v>
      </c>
      <c r="C991" s="93">
        <v>21</v>
      </c>
      <c r="D991" s="222"/>
    </row>
    <row r="992" spans="1:4" x14ac:dyDescent="0.25">
      <c r="A992" s="92">
        <v>86202</v>
      </c>
      <c r="B992" s="92" t="s">
        <v>845</v>
      </c>
      <c r="C992" s="93">
        <v>21</v>
      </c>
      <c r="D992" s="222"/>
    </row>
    <row r="993" spans="1:4" x14ac:dyDescent="0.25">
      <c r="A993" s="92">
        <v>869</v>
      </c>
      <c r="B993" s="92" t="s">
        <v>846</v>
      </c>
      <c r="C993" s="93">
        <v>21</v>
      </c>
      <c r="D993" s="222"/>
    </row>
    <row r="994" spans="1:4" x14ac:dyDescent="0.25">
      <c r="A994" s="92">
        <v>8691</v>
      </c>
      <c r="B994" s="92" t="s">
        <v>847</v>
      </c>
      <c r="C994" s="93">
        <v>21</v>
      </c>
      <c r="D994" s="222"/>
    </row>
    <row r="995" spans="1:4" x14ac:dyDescent="0.25">
      <c r="A995" s="92">
        <v>86910</v>
      </c>
      <c r="B995" s="92" t="s">
        <v>847</v>
      </c>
      <c r="C995" s="93">
        <v>21</v>
      </c>
      <c r="D995" s="222"/>
    </row>
    <row r="996" spans="1:4" ht="31.5" x14ac:dyDescent="0.25">
      <c r="A996" s="92">
        <v>8692</v>
      </c>
      <c r="B996" s="92" t="s">
        <v>848</v>
      </c>
      <c r="C996" s="93">
        <v>21</v>
      </c>
      <c r="D996" s="222"/>
    </row>
    <row r="997" spans="1:4" ht="31.5" x14ac:dyDescent="0.25">
      <c r="A997" s="92">
        <v>86920</v>
      </c>
      <c r="B997" s="92" t="s">
        <v>848</v>
      </c>
      <c r="C997" s="93">
        <v>21</v>
      </c>
      <c r="D997" s="222"/>
    </row>
    <row r="998" spans="1:4" x14ac:dyDescent="0.25">
      <c r="A998" s="92">
        <v>8699</v>
      </c>
      <c r="B998" s="92" t="s">
        <v>849</v>
      </c>
      <c r="C998" s="93">
        <v>21</v>
      </c>
      <c r="D998" s="222"/>
    </row>
    <row r="999" spans="1:4" x14ac:dyDescent="0.25">
      <c r="A999" s="92">
        <v>86990</v>
      </c>
      <c r="B999" s="92" t="s">
        <v>849</v>
      </c>
      <c r="C999" s="93">
        <v>21</v>
      </c>
      <c r="D999" s="222"/>
    </row>
    <row r="1000" spans="1:4" x14ac:dyDescent="0.25">
      <c r="A1000" s="92">
        <v>87</v>
      </c>
      <c r="B1000" s="92" t="s">
        <v>850</v>
      </c>
      <c r="C1000" s="93">
        <v>21</v>
      </c>
      <c r="D1000" s="222"/>
    </row>
    <row r="1001" spans="1:4" ht="31.5" x14ac:dyDescent="0.25">
      <c r="A1001" s="92">
        <v>871</v>
      </c>
      <c r="B1001" s="92" t="s">
        <v>851</v>
      </c>
      <c r="C1001" s="93">
        <v>21</v>
      </c>
      <c r="D1001" s="222"/>
    </row>
    <row r="1002" spans="1:4" ht="31.5" x14ac:dyDescent="0.25">
      <c r="A1002" s="92">
        <v>8710</v>
      </c>
      <c r="B1002" s="92" t="s">
        <v>851</v>
      </c>
      <c r="C1002" s="93">
        <v>21</v>
      </c>
      <c r="D1002" s="222"/>
    </row>
    <row r="1003" spans="1:4" ht="31.5" x14ac:dyDescent="0.25">
      <c r="A1003" s="92">
        <v>87101</v>
      </c>
      <c r="B1003" s="92" t="s">
        <v>852</v>
      </c>
      <c r="C1003" s="93">
        <v>21</v>
      </c>
      <c r="D1003" s="222"/>
    </row>
    <row r="1004" spans="1:4" ht="31.5" x14ac:dyDescent="0.25">
      <c r="A1004" s="92">
        <v>87109</v>
      </c>
      <c r="B1004" s="92" t="s">
        <v>853</v>
      </c>
      <c r="C1004" s="93">
        <v>21</v>
      </c>
      <c r="D1004" s="222"/>
    </row>
    <row r="1005" spans="1:4" ht="31.5" x14ac:dyDescent="0.25">
      <c r="A1005" s="92">
        <v>872</v>
      </c>
      <c r="B1005" s="92" t="s">
        <v>854</v>
      </c>
      <c r="C1005" s="93">
        <v>21</v>
      </c>
      <c r="D1005" s="222"/>
    </row>
    <row r="1006" spans="1:4" ht="31.5" x14ac:dyDescent="0.25">
      <c r="A1006" s="92">
        <v>8720</v>
      </c>
      <c r="B1006" s="92" t="s">
        <v>854</v>
      </c>
      <c r="C1006" s="93">
        <v>21</v>
      </c>
      <c r="D1006" s="222"/>
    </row>
    <row r="1007" spans="1:4" ht="31.5" x14ac:dyDescent="0.25">
      <c r="A1007" s="92">
        <v>87201</v>
      </c>
      <c r="B1007" s="92" t="s">
        <v>855</v>
      </c>
      <c r="C1007" s="93">
        <v>21</v>
      </c>
      <c r="D1007" s="222"/>
    </row>
    <row r="1008" spans="1:4" ht="31.5" x14ac:dyDescent="0.25">
      <c r="A1008" s="92">
        <v>87202</v>
      </c>
      <c r="B1008" s="92" t="s">
        <v>856</v>
      </c>
      <c r="C1008" s="93">
        <v>21</v>
      </c>
      <c r="D1008" s="222"/>
    </row>
    <row r="1009" spans="1:4" ht="47.25" x14ac:dyDescent="0.25">
      <c r="A1009" s="92">
        <v>873</v>
      </c>
      <c r="B1009" s="92" t="s">
        <v>857</v>
      </c>
      <c r="C1009" s="93">
        <v>21</v>
      </c>
      <c r="D1009" s="222"/>
    </row>
    <row r="1010" spans="1:4" ht="47.25" x14ac:dyDescent="0.25">
      <c r="A1010" s="92">
        <v>8730</v>
      </c>
      <c r="B1010" s="92" t="s">
        <v>857</v>
      </c>
      <c r="C1010" s="93">
        <v>21</v>
      </c>
      <c r="D1010" s="222"/>
    </row>
    <row r="1011" spans="1:4" ht="31.5" x14ac:dyDescent="0.25">
      <c r="A1011" s="92">
        <v>87301</v>
      </c>
      <c r="B1011" s="92" t="s">
        <v>858</v>
      </c>
      <c r="C1011" s="93">
        <v>21</v>
      </c>
      <c r="D1011" s="222"/>
    </row>
    <row r="1012" spans="1:4" x14ac:dyDescent="0.25">
      <c r="A1012" s="92">
        <v>87302</v>
      </c>
      <c r="B1012" s="92" t="s">
        <v>859</v>
      </c>
      <c r="C1012" s="93">
        <v>21</v>
      </c>
      <c r="D1012" s="222"/>
    </row>
    <row r="1013" spans="1:4" x14ac:dyDescent="0.25">
      <c r="A1013" s="92">
        <v>87303</v>
      </c>
      <c r="B1013" s="92" t="s">
        <v>860</v>
      </c>
      <c r="C1013" s="93">
        <v>21</v>
      </c>
      <c r="D1013" s="222"/>
    </row>
    <row r="1014" spans="1:4" x14ac:dyDescent="0.25">
      <c r="A1014" s="92">
        <v>879</v>
      </c>
      <c r="B1014" s="92" t="s">
        <v>861</v>
      </c>
      <c r="C1014" s="93">
        <v>21</v>
      </c>
      <c r="D1014" s="222"/>
    </row>
    <row r="1015" spans="1:4" x14ac:dyDescent="0.25">
      <c r="A1015" s="92">
        <v>8790</v>
      </c>
      <c r="B1015" s="92" t="s">
        <v>861</v>
      </c>
      <c r="C1015" s="93">
        <v>21</v>
      </c>
      <c r="D1015" s="222"/>
    </row>
    <row r="1016" spans="1:4" ht="31.5" x14ac:dyDescent="0.25">
      <c r="A1016" s="92">
        <v>87901</v>
      </c>
      <c r="B1016" s="92" t="s">
        <v>862</v>
      </c>
      <c r="C1016" s="93">
        <v>21</v>
      </c>
      <c r="D1016" s="222"/>
    </row>
    <row r="1017" spans="1:4" ht="31.5" x14ac:dyDescent="0.25">
      <c r="A1017" s="92">
        <v>87909</v>
      </c>
      <c r="B1017" s="92" t="s">
        <v>863</v>
      </c>
      <c r="C1017" s="93">
        <v>21</v>
      </c>
      <c r="D1017" s="223"/>
    </row>
    <row r="1018" spans="1:4" x14ac:dyDescent="0.25">
      <c r="A1018" s="92">
        <v>21</v>
      </c>
      <c r="B1018" s="92" t="s">
        <v>864</v>
      </c>
      <c r="C1018" s="93">
        <v>22</v>
      </c>
      <c r="D1018" s="221" t="s">
        <v>149</v>
      </c>
    </row>
    <row r="1019" spans="1:4" x14ac:dyDescent="0.25">
      <c r="A1019" s="92">
        <v>210</v>
      </c>
      <c r="B1019" s="92" t="s">
        <v>864</v>
      </c>
      <c r="C1019" s="93">
        <v>22</v>
      </c>
      <c r="D1019" s="222"/>
    </row>
    <row r="1020" spans="1:4" x14ac:dyDescent="0.25">
      <c r="A1020" s="92">
        <v>2100</v>
      </c>
      <c r="B1020" s="92" t="s">
        <v>864</v>
      </c>
      <c r="C1020" s="93">
        <v>22</v>
      </c>
      <c r="D1020" s="222"/>
    </row>
    <row r="1021" spans="1:4" x14ac:dyDescent="0.25">
      <c r="A1021" s="92">
        <v>21001</v>
      </c>
      <c r="B1021" s="92" t="s">
        <v>865</v>
      </c>
      <c r="C1021" s="93">
        <v>22</v>
      </c>
      <c r="D1021" s="222"/>
    </row>
    <row r="1022" spans="1:4" x14ac:dyDescent="0.25">
      <c r="A1022" s="92">
        <v>21002</v>
      </c>
      <c r="B1022" s="92" t="s">
        <v>866</v>
      </c>
      <c r="C1022" s="93">
        <v>22</v>
      </c>
      <c r="D1022" s="222"/>
    </row>
    <row r="1023" spans="1:4" ht="31.5" x14ac:dyDescent="0.25">
      <c r="A1023" s="92">
        <v>325</v>
      </c>
      <c r="B1023" s="92" t="s">
        <v>867</v>
      </c>
      <c r="C1023" s="93">
        <v>22</v>
      </c>
      <c r="D1023" s="222"/>
    </row>
    <row r="1024" spans="1:4" ht="31.5" x14ac:dyDescent="0.25">
      <c r="A1024" s="92">
        <v>3250</v>
      </c>
      <c r="B1024" s="92" t="s">
        <v>867</v>
      </c>
      <c r="C1024" s="93">
        <v>22</v>
      </c>
      <c r="D1024" s="222"/>
    </row>
    <row r="1025" spans="1:4" x14ac:dyDescent="0.25">
      <c r="A1025" s="92">
        <v>32501</v>
      </c>
      <c r="B1025" s="92" t="s">
        <v>868</v>
      </c>
      <c r="C1025" s="93">
        <v>22</v>
      </c>
      <c r="D1025" s="222"/>
    </row>
    <row r="1026" spans="1:4" ht="31.5" x14ac:dyDescent="0.25">
      <c r="A1026" s="92">
        <v>32502</v>
      </c>
      <c r="B1026" s="92" t="s">
        <v>869</v>
      </c>
      <c r="C1026" s="93">
        <v>22</v>
      </c>
      <c r="D1026" s="223"/>
    </row>
    <row r="1027" spans="1:4" ht="31.5" x14ac:dyDescent="0.25">
      <c r="A1027" s="92">
        <v>64</v>
      </c>
      <c r="B1027" s="92" t="s">
        <v>870</v>
      </c>
      <c r="C1027" s="93">
        <v>23</v>
      </c>
      <c r="D1027" s="221" t="s">
        <v>150</v>
      </c>
    </row>
    <row r="1028" spans="1:4" x14ac:dyDescent="0.25">
      <c r="A1028" s="92">
        <v>641</v>
      </c>
      <c r="B1028" s="92" t="s">
        <v>871</v>
      </c>
      <c r="C1028" s="93">
        <v>23</v>
      </c>
      <c r="D1028" s="222"/>
    </row>
    <row r="1029" spans="1:4" x14ac:dyDescent="0.25">
      <c r="A1029" s="92">
        <v>6411</v>
      </c>
      <c r="B1029" s="92" t="s">
        <v>872</v>
      </c>
      <c r="C1029" s="93">
        <v>23</v>
      </c>
      <c r="D1029" s="222"/>
    </row>
    <row r="1030" spans="1:4" x14ac:dyDescent="0.25">
      <c r="A1030" s="92">
        <v>64110</v>
      </c>
      <c r="B1030" s="92" t="s">
        <v>872</v>
      </c>
      <c r="C1030" s="93">
        <v>23</v>
      </c>
      <c r="D1030" s="222"/>
    </row>
    <row r="1031" spans="1:4" x14ac:dyDescent="0.25">
      <c r="A1031" s="92">
        <v>6419</v>
      </c>
      <c r="B1031" s="92" t="s">
        <v>873</v>
      </c>
      <c r="C1031" s="93">
        <v>23</v>
      </c>
      <c r="D1031" s="222"/>
    </row>
    <row r="1032" spans="1:4" x14ac:dyDescent="0.25">
      <c r="A1032" s="92">
        <v>64190</v>
      </c>
      <c r="B1032" s="92" t="s">
        <v>873</v>
      </c>
      <c r="C1032" s="93">
        <v>23</v>
      </c>
      <c r="D1032" s="222"/>
    </row>
    <row r="1033" spans="1:4" x14ac:dyDescent="0.25">
      <c r="A1033" s="92">
        <v>642</v>
      </c>
      <c r="B1033" s="92" t="s">
        <v>874</v>
      </c>
      <c r="C1033" s="93">
        <v>23</v>
      </c>
      <c r="D1033" s="222"/>
    </row>
    <row r="1034" spans="1:4" x14ac:dyDescent="0.25">
      <c r="A1034" s="92">
        <v>6420</v>
      </c>
      <c r="B1034" s="92" t="s">
        <v>874</v>
      </c>
      <c r="C1034" s="93">
        <v>23</v>
      </c>
      <c r="D1034" s="222"/>
    </row>
    <row r="1035" spans="1:4" x14ac:dyDescent="0.25">
      <c r="A1035" s="92">
        <v>64200</v>
      </c>
      <c r="B1035" s="92" t="s">
        <v>874</v>
      </c>
      <c r="C1035" s="93">
        <v>23</v>
      </c>
      <c r="D1035" s="222"/>
    </row>
    <row r="1036" spans="1:4" ht="31.5" x14ac:dyDescent="0.25">
      <c r="A1036" s="92">
        <v>643</v>
      </c>
      <c r="B1036" s="92" t="s">
        <v>875</v>
      </c>
      <c r="C1036" s="93">
        <v>23</v>
      </c>
      <c r="D1036" s="222"/>
    </row>
    <row r="1037" spans="1:4" ht="31.5" x14ac:dyDescent="0.25">
      <c r="A1037" s="92">
        <v>6430</v>
      </c>
      <c r="B1037" s="92" t="s">
        <v>875</v>
      </c>
      <c r="C1037" s="93">
        <v>23</v>
      </c>
      <c r="D1037" s="222"/>
    </row>
    <row r="1038" spans="1:4" ht="31.5" x14ac:dyDescent="0.25">
      <c r="A1038" s="92">
        <v>64300</v>
      </c>
      <c r="B1038" s="92" t="s">
        <v>875</v>
      </c>
      <c r="C1038" s="93">
        <v>23</v>
      </c>
      <c r="D1038" s="222"/>
    </row>
    <row r="1039" spans="1:4" ht="31.5" x14ac:dyDescent="0.25">
      <c r="A1039" s="92">
        <v>649</v>
      </c>
      <c r="B1039" s="92" t="s">
        <v>876</v>
      </c>
      <c r="C1039" s="93">
        <v>23</v>
      </c>
      <c r="D1039" s="222"/>
    </row>
    <row r="1040" spans="1:4" x14ac:dyDescent="0.25">
      <c r="A1040" s="92">
        <v>6491</v>
      </c>
      <c r="B1040" s="92" t="s">
        <v>877</v>
      </c>
      <c r="C1040" s="93">
        <v>23</v>
      </c>
      <c r="D1040" s="222"/>
    </row>
    <row r="1041" spans="1:4" x14ac:dyDescent="0.25">
      <c r="A1041" s="92">
        <v>64910</v>
      </c>
      <c r="B1041" s="92" t="s">
        <v>877</v>
      </c>
      <c r="C1041" s="93">
        <v>23</v>
      </c>
      <c r="D1041" s="222"/>
    </row>
    <row r="1042" spans="1:4" x14ac:dyDescent="0.25">
      <c r="A1042" s="92">
        <v>6492</v>
      </c>
      <c r="B1042" s="92" t="s">
        <v>878</v>
      </c>
      <c r="C1042" s="93">
        <v>23</v>
      </c>
      <c r="D1042" s="222"/>
    </row>
    <row r="1043" spans="1:4" x14ac:dyDescent="0.25">
      <c r="A1043" s="92">
        <v>64920</v>
      </c>
      <c r="B1043" s="92" t="s">
        <v>878</v>
      </c>
      <c r="C1043" s="93">
        <v>23</v>
      </c>
      <c r="D1043" s="222"/>
    </row>
    <row r="1044" spans="1:4" ht="31.5" x14ac:dyDescent="0.25">
      <c r="A1044" s="92">
        <v>6499</v>
      </c>
      <c r="B1044" s="92" t="s">
        <v>879</v>
      </c>
      <c r="C1044" s="93">
        <v>23</v>
      </c>
      <c r="D1044" s="222"/>
    </row>
    <row r="1045" spans="1:4" ht="31.5" x14ac:dyDescent="0.25">
      <c r="A1045" s="92">
        <v>64990</v>
      </c>
      <c r="B1045" s="92" t="s">
        <v>879</v>
      </c>
      <c r="C1045" s="93">
        <v>23</v>
      </c>
      <c r="D1045" s="222"/>
    </row>
    <row r="1046" spans="1:4" ht="31.5" x14ac:dyDescent="0.25">
      <c r="A1046" s="92">
        <v>65</v>
      </c>
      <c r="B1046" s="92" t="s">
        <v>880</v>
      </c>
      <c r="C1046" s="93">
        <v>23</v>
      </c>
      <c r="D1046" s="222"/>
    </row>
    <row r="1047" spans="1:4" x14ac:dyDescent="0.25">
      <c r="A1047" s="92">
        <v>651</v>
      </c>
      <c r="B1047" s="92" t="s">
        <v>881</v>
      </c>
      <c r="C1047" s="93">
        <v>23</v>
      </c>
      <c r="D1047" s="222"/>
    </row>
    <row r="1048" spans="1:4" x14ac:dyDescent="0.25">
      <c r="A1048" s="92">
        <v>6511</v>
      </c>
      <c r="B1048" s="92" t="s">
        <v>882</v>
      </c>
      <c r="C1048" s="93">
        <v>23</v>
      </c>
      <c r="D1048" s="222"/>
    </row>
    <row r="1049" spans="1:4" x14ac:dyDescent="0.25">
      <c r="A1049" s="92">
        <v>65110</v>
      </c>
      <c r="B1049" s="92" t="s">
        <v>882</v>
      </c>
      <c r="C1049" s="93">
        <v>23</v>
      </c>
      <c r="D1049" s="222"/>
    </row>
    <row r="1050" spans="1:4" x14ac:dyDescent="0.25">
      <c r="A1050" s="92">
        <v>6512</v>
      </c>
      <c r="B1050" s="92" t="s">
        <v>883</v>
      </c>
      <c r="C1050" s="93">
        <v>23</v>
      </c>
      <c r="D1050" s="222"/>
    </row>
    <row r="1051" spans="1:4" x14ac:dyDescent="0.25">
      <c r="A1051" s="92">
        <v>65120</v>
      </c>
      <c r="B1051" s="92" t="s">
        <v>883</v>
      </c>
      <c r="C1051" s="93">
        <v>23</v>
      </c>
      <c r="D1051" s="222"/>
    </row>
    <row r="1052" spans="1:4" x14ac:dyDescent="0.25">
      <c r="A1052" s="92">
        <v>6513</v>
      </c>
      <c r="B1052" s="92" t="s">
        <v>884</v>
      </c>
      <c r="C1052" s="93">
        <v>23</v>
      </c>
      <c r="D1052" s="222"/>
    </row>
    <row r="1053" spans="1:4" x14ac:dyDescent="0.25">
      <c r="A1053" s="92">
        <v>65131</v>
      </c>
      <c r="B1053" s="92" t="s">
        <v>885</v>
      </c>
      <c r="C1053" s="93">
        <v>23</v>
      </c>
      <c r="D1053" s="222"/>
    </row>
    <row r="1054" spans="1:4" x14ac:dyDescent="0.25">
      <c r="A1054" s="92">
        <v>65139</v>
      </c>
      <c r="B1054" s="92" t="s">
        <v>886</v>
      </c>
      <c r="C1054" s="93">
        <v>23</v>
      </c>
      <c r="D1054" s="222"/>
    </row>
    <row r="1055" spans="1:4" x14ac:dyDescent="0.25">
      <c r="A1055" s="92">
        <v>652</v>
      </c>
      <c r="B1055" s="92" t="s">
        <v>887</v>
      </c>
      <c r="C1055" s="93">
        <v>23</v>
      </c>
      <c r="D1055" s="222"/>
    </row>
    <row r="1056" spans="1:4" x14ac:dyDescent="0.25">
      <c r="A1056" s="92">
        <v>6520</v>
      </c>
      <c r="B1056" s="92" t="s">
        <v>887</v>
      </c>
      <c r="C1056" s="93">
        <v>23</v>
      </c>
      <c r="D1056" s="222"/>
    </row>
    <row r="1057" spans="1:4" x14ac:dyDescent="0.25">
      <c r="A1057" s="92">
        <v>65200</v>
      </c>
      <c r="B1057" s="92" t="s">
        <v>887</v>
      </c>
      <c r="C1057" s="93">
        <v>23</v>
      </c>
      <c r="D1057" s="222"/>
    </row>
    <row r="1058" spans="1:4" x14ac:dyDescent="0.25">
      <c r="A1058" s="92">
        <v>653</v>
      </c>
      <c r="B1058" s="92" t="s">
        <v>888</v>
      </c>
      <c r="C1058" s="93">
        <v>23</v>
      </c>
      <c r="D1058" s="222"/>
    </row>
    <row r="1059" spans="1:4" x14ac:dyDescent="0.25">
      <c r="A1059" s="92">
        <v>6530</v>
      </c>
      <c r="B1059" s="92" t="s">
        <v>888</v>
      </c>
      <c r="C1059" s="93">
        <v>23</v>
      </c>
      <c r="D1059" s="222"/>
    </row>
    <row r="1060" spans="1:4" x14ac:dyDescent="0.25">
      <c r="A1060" s="92">
        <v>65300</v>
      </c>
      <c r="B1060" s="92" t="s">
        <v>888</v>
      </c>
      <c r="C1060" s="93">
        <v>23</v>
      </c>
      <c r="D1060" s="222"/>
    </row>
    <row r="1061" spans="1:4" x14ac:dyDescent="0.25">
      <c r="A1061" s="92">
        <v>66</v>
      </c>
      <c r="B1061" s="92" t="s">
        <v>889</v>
      </c>
      <c r="C1061" s="93">
        <v>23</v>
      </c>
      <c r="D1061" s="222"/>
    </row>
    <row r="1062" spans="1:4" ht="31.5" x14ac:dyDescent="0.25">
      <c r="A1062" s="92">
        <v>661</v>
      </c>
      <c r="B1062" s="92" t="s">
        <v>890</v>
      </c>
      <c r="C1062" s="93">
        <v>23</v>
      </c>
      <c r="D1062" s="222"/>
    </row>
    <row r="1063" spans="1:4" x14ac:dyDescent="0.25">
      <c r="A1063" s="92">
        <v>6611</v>
      </c>
      <c r="B1063" s="92" t="s">
        <v>891</v>
      </c>
      <c r="C1063" s="93">
        <v>23</v>
      </c>
      <c r="D1063" s="222"/>
    </row>
    <row r="1064" spans="1:4" x14ac:dyDescent="0.25">
      <c r="A1064" s="92">
        <v>66110</v>
      </c>
      <c r="B1064" s="92" t="s">
        <v>891</v>
      </c>
      <c r="C1064" s="93">
        <v>23</v>
      </c>
      <c r="D1064" s="222"/>
    </row>
    <row r="1065" spans="1:4" x14ac:dyDescent="0.25">
      <c r="A1065" s="92">
        <v>6612</v>
      </c>
      <c r="B1065" s="92" t="s">
        <v>892</v>
      </c>
      <c r="C1065" s="93">
        <v>23</v>
      </c>
      <c r="D1065" s="222"/>
    </row>
    <row r="1066" spans="1:4" x14ac:dyDescent="0.25">
      <c r="A1066" s="92">
        <v>66120</v>
      </c>
      <c r="B1066" s="92" t="s">
        <v>892</v>
      </c>
      <c r="C1066" s="93">
        <v>23</v>
      </c>
      <c r="D1066" s="222"/>
    </row>
    <row r="1067" spans="1:4" ht="31.5" x14ac:dyDescent="0.25">
      <c r="A1067" s="92">
        <v>6619</v>
      </c>
      <c r="B1067" s="92" t="s">
        <v>893</v>
      </c>
      <c r="C1067" s="93">
        <v>23</v>
      </c>
      <c r="D1067" s="222"/>
    </row>
    <row r="1068" spans="1:4" ht="31.5" x14ac:dyDescent="0.25">
      <c r="A1068" s="92">
        <v>66190</v>
      </c>
      <c r="B1068" s="92" t="s">
        <v>893</v>
      </c>
      <c r="C1068" s="93">
        <v>23</v>
      </c>
      <c r="D1068" s="222"/>
    </row>
    <row r="1069" spans="1:4" x14ac:dyDescent="0.25">
      <c r="A1069" s="92">
        <v>662</v>
      </c>
      <c r="B1069" s="92" t="s">
        <v>894</v>
      </c>
      <c r="C1069" s="93">
        <v>23</v>
      </c>
      <c r="D1069" s="222"/>
    </row>
    <row r="1070" spans="1:4" x14ac:dyDescent="0.25">
      <c r="A1070" s="92">
        <v>6621</v>
      </c>
      <c r="B1070" s="92" t="s">
        <v>895</v>
      </c>
      <c r="C1070" s="93">
        <v>23</v>
      </c>
      <c r="D1070" s="222"/>
    </row>
    <row r="1071" spans="1:4" x14ac:dyDescent="0.25">
      <c r="A1071" s="92">
        <v>66210</v>
      </c>
      <c r="B1071" s="92" t="s">
        <v>895</v>
      </c>
      <c r="C1071" s="93">
        <v>23</v>
      </c>
      <c r="D1071" s="222"/>
    </row>
    <row r="1072" spans="1:4" x14ac:dyDescent="0.25">
      <c r="A1072" s="92">
        <v>6622</v>
      </c>
      <c r="B1072" s="92" t="s">
        <v>896</v>
      </c>
      <c r="C1072" s="93">
        <v>23</v>
      </c>
      <c r="D1072" s="222"/>
    </row>
    <row r="1073" spans="1:4" x14ac:dyDescent="0.25">
      <c r="A1073" s="92">
        <v>66220</v>
      </c>
      <c r="B1073" s="92" t="s">
        <v>896</v>
      </c>
      <c r="C1073" s="93">
        <v>23</v>
      </c>
      <c r="D1073" s="222"/>
    </row>
    <row r="1074" spans="1:4" ht="31.5" x14ac:dyDescent="0.25">
      <c r="A1074" s="92">
        <v>6629</v>
      </c>
      <c r="B1074" s="92" t="s">
        <v>897</v>
      </c>
      <c r="C1074" s="93">
        <v>23</v>
      </c>
      <c r="D1074" s="222"/>
    </row>
    <row r="1075" spans="1:4" ht="31.5" x14ac:dyDescent="0.25">
      <c r="A1075" s="92">
        <v>66290</v>
      </c>
      <c r="B1075" s="92" t="s">
        <v>897</v>
      </c>
      <c r="C1075" s="93">
        <v>23</v>
      </c>
      <c r="D1075" s="222"/>
    </row>
    <row r="1076" spans="1:4" x14ac:dyDescent="0.25">
      <c r="A1076" s="92">
        <v>663</v>
      </c>
      <c r="B1076" s="92" t="s">
        <v>898</v>
      </c>
      <c r="C1076" s="93">
        <v>23</v>
      </c>
      <c r="D1076" s="222"/>
    </row>
    <row r="1077" spans="1:4" x14ac:dyDescent="0.25">
      <c r="A1077" s="92">
        <v>6630</v>
      </c>
      <c r="B1077" s="92" t="s">
        <v>898</v>
      </c>
      <c r="C1077" s="93">
        <v>23</v>
      </c>
      <c r="D1077" s="222"/>
    </row>
    <row r="1078" spans="1:4" x14ac:dyDescent="0.25">
      <c r="A1078" s="92">
        <v>66300</v>
      </c>
      <c r="B1078" s="92" t="s">
        <v>898</v>
      </c>
      <c r="C1078" s="93">
        <v>23</v>
      </c>
      <c r="D1078" s="223"/>
    </row>
    <row r="1079" spans="1:4" ht="31.5" x14ac:dyDescent="0.25">
      <c r="A1079" s="92">
        <v>692</v>
      </c>
      <c r="B1079" s="92" t="s">
        <v>899</v>
      </c>
      <c r="C1079" s="93">
        <v>24</v>
      </c>
      <c r="D1079" s="221" t="s">
        <v>151</v>
      </c>
    </row>
    <row r="1080" spans="1:4" ht="31.5" x14ac:dyDescent="0.25">
      <c r="A1080" s="92">
        <v>6920</v>
      </c>
      <c r="B1080" s="92" t="s">
        <v>899</v>
      </c>
      <c r="C1080" s="93">
        <v>24</v>
      </c>
      <c r="D1080" s="222"/>
    </row>
    <row r="1081" spans="1:4" ht="31.5" x14ac:dyDescent="0.25">
      <c r="A1081" s="92">
        <v>69200</v>
      </c>
      <c r="B1081" s="92" t="s">
        <v>899</v>
      </c>
      <c r="C1081" s="93">
        <v>24</v>
      </c>
      <c r="D1081" s="223"/>
    </row>
    <row r="1082" spans="1:4" ht="31.5" x14ac:dyDescent="0.25">
      <c r="A1082" s="92">
        <v>49</v>
      </c>
      <c r="B1082" s="92" t="s">
        <v>900</v>
      </c>
      <c r="C1082" s="93">
        <v>25</v>
      </c>
      <c r="D1082" s="221" t="s">
        <v>901</v>
      </c>
    </row>
    <row r="1083" spans="1:4" x14ac:dyDescent="0.25">
      <c r="A1083" s="92">
        <v>491</v>
      </c>
      <c r="B1083" s="92" t="s">
        <v>902</v>
      </c>
      <c r="C1083" s="93">
        <v>25</v>
      </c>
      <c r="D1083" s="222"/>
    </row>
    <row r="1084" spans="1:4" x14ac:dyDescent="0.25">
      <c r="A1084" s="92">
        <v>4911</v>
      </c>
      <c r="B1084" s="92" t="s">
        <v>903</v>
      </c>
      <c r="C1084" s="93">
        <v>25</v>
      </c>
      <c r="D1084" s="222"/>
    </row>
    <row r="1085" spans="1:4" x14ac:dyDescent="0.25">
      <c r="A1085" s="92">
        <v>49110</v>
      </c>
      <c r="B1085" s="92" t="s">
        <v>903</v>
      </c>
      <c r="C1085" s="93">
        <v>25</v>
      </c>
      <c r="D1085" s="222"/>
    </row>
    <row r="1086" spans="1:4" x14ac:dyDescent="0.25">
      <c r="A1086" s="92">
        <v>4912</v>
      </c>
      <c r="B1086" s="92" t="s">
        <v>904</v>
      </c>
      <c r="C1086" s="93">
        <v>25</v>
      </c>
      <c r="D1086" s="222"/>
    </row>
    <row r="1087" spans="1:4" x14ac:dyDescent="0.25">
      <c r="A1087" s="92">
        <v>49120</v>
      </c>
      <c r="B1087" s="92" t="s">
        <v>904</v>
      </c>
      <c r="C1087" s="93">
        <v>25</v>
      </c>
      <c r="D1087" s="222"/>
    </row>
    <row r="1088" spans="1:4" x14ac:dyDescent="0.25">
      <c r="A1088" s="92">
        <v>492</v>
      </c>
      <c r="B1088" s="92" t="s">
        <v>905</v>
      </c>
      <c r="C1088" s="93">
        <v>25</v>
      </c>
      <c r="D1088" s="222"/>
    </row>
    <row r="1089" spans="1:4" x14ac:dyDescent="0.25">
      <c r="A1089" s="92">
        <v>4921</v>
      </c>
      <c r="B1089" s="92" t="s">
        <v>906</v>
      </c>
      <c r="C1089" s="93">
        <v>25</v>
      </c>
      <c r="D1089" s="222"/>
    </row>
    <row r="1090" spans="1:4" x14ac:dyDescent="0.25">
      <c r="A1090" s="92">
        <v>49210</v>
      </c>
      <c r="B1090" s="92" t="s">
        <v>906</v>
      </c>
      <c r="C1090" s="93">
        <v>25</v>
      </c>
      <c r="D1090" s="222"/>
    </row>
    <row r="1091" spans="1:4" ht="31.5" x14ac:dyDescent="0.25">
      <c r="A1091" s="92">
        <v>4922</v>
      </c>
      <c r="B1091" s="92" t="s">
        <v>907</v>
      </c>
      <c r="C1091" s="93">
        <v>25</v>
      </c>
      <c r="D1091" s="222"/>
    </row>
    <row r="1092" spans="1:4" ht="31.5" x14ac:dyDescent="0.25">
      <c r="A1092" s="92">
        <v>49220</v>
      </c>
      <c r="B1092" s="92" t="s">
        <v>907</v>
      </c>
      <c r="C1092" s="93">
        <v>25</v>
      </c>
      <c r="D1092" s="222"/>
    </row>
    <row r="1093" spans="1:4" x14ac:dyDescent="0.25">
      <c r="A1093" s="92">
        <v>4929</v>
      </c>
      <c r="B1093" s="92" t="s">
        <v>908</v>
      </c>
      <c r="C1093" s="93">
        <v>25</v>
      </c>
      <c r="D1093" s="222"/>
    </row>
    <row r="1094" spans="1:4" x14ac:dyDescent="0.25">
      <c r="A1094" s="92">
        <v>49290</v>
      </c>
      <c r="B1094" s="92" t="s">
        <v>908</v>
      </c>
      <c r="C1094" s="93">
        <v>25</v>
      </c>
      <c r="D1094" s="222"/>
    </row>
    <row r="1095" spans="1:4" x14ac:dyDescent="0.25">
      <c r="A1095" s="92">
        <v>493</v>
      </c>
      <c r="B1095" s="92" t="s">
        <v>909</v>
      </c>
      <c r="C1095" s="93">
        <v>25</v>
      </c>
      <c r="D1095" s="222"/>
    </row>
    <row r="1096" spans="1:4" ht="31.5" x14ac:dyDescent="0.25">
      <c r="A1096" s="92">
        <v>4931</v>
      </c>
      <c r="B1096" s="92" t="s">
        <v>910</v>
      </c>
      <c r="C1096" s="93">
        <v>25</v>
      </c>
      <c r="D1096" s="222"/>
    </row>
    <row r="1097" spans="1:4" ht="31.5" x14ac:dyDescent="0.25">
      <c r="A1097" s="92">
        <v>49311</v>
      </c>
      <c r="B1097" s="92" t="s">
        <v>911</v>
      </c>
      <c r="C1097" s="93">
        <v>25</v>
      </c>
      <c r="D1097" s="222"/>
    </row>
    <row r="1098" spans="1:4" x14ac:dyDescent="0.25">
      <c r="A1098" s="92">
        <v>49312</v>
      </c>
      <c r="B1098" s="92" t="s">
        <v>912</v>
      </c>
      <c r="C1098" s="93">
        <v>25</v>
      </c>
      <c r="D1098" s="222"/>
    </row>
    <row r="1099" spans="1:4" ht="31.5" x14ac:dyDescent="0.25">
      <c r="A1099" s="92">
        <v>49313</v>
      </c>
      <c r="B1099" s="92" t="s">
        <v>913</v>
      </c>
      <c r="C1099" s="93">
        <v>25</v>
      </c>
      <c r="D1099" s="222"/>
    </row>
    <row r="1100" spans="1:4" ht="31.5" x14ac:dyDescent="0.25">
      <c r="A1100" s="92">
        <v>49319</v>
      </c>
      <c r="B1100" s="92" t="s">
        <v>914</v>
      </c>
      <c r="C1100" s="93">
        <v>25</v>
      </c>
      <c r="D1100" s="222"/>
    </row>
    <row r="1101" spans="1:4" x14ac:dyDescent="0.25">
      <c r="A1101" s="92">
        <v>4932</v>
      </c>
      <c r="B1101" s="92" t="s">
        <v>915</v>
      </c>
      <c r="C1101" s="93">
        <v>25</v>
      </c>
      <c r="D1101" s="222"/>
    </row>
    <row r="1102" spans="1:4" ht="31.5" x14ac:dyDescent="0.25">
      <c r="A1102" s="92">
        <v>49321</v>
      </c>
      <c r="B1102" s="92" t="s">
        <v>916</v>
      </c>
      <c r="C1102" s="93">
        <v>25</v>
      </c>
      <c r="D1102" s="222"/>
    </row>
    <row r="1103" spans="1:4" ht="31.5" x14ac:dyDescent="0.25">
      <c r="A1103" s="92">
        <v>49329</v>
      </c>
      <c r="B1103" s="92" t="s">
        <v>917</v>
      </c>
      <c r="C1103" s="93">
        <v>25</v>
      </c>
      <c r="D1103" s="222"/>
    </row>
    <row r="1104" spans="1:4" x14ac:dyDescent="0.25">
      <c r="A1104" s="92">
        <v>4933</v>
      </c>
      <c r="B1104" s="92" t="s">
        <v>918</v>
      </c>
      <c r="C1104" s="93">
        <v>25</v>
      </c>
      <c r="D1104" s="222"/>
    </row>
    <row r="1105" spans="1:4" x14ac:dyDescent="0.25">
      <c r="A1105" s="92">
        <v>49331</v>
      </c>
      <c r="B1105" s="92" t="s">
        <v>919</v>
      </c>
      <c r="C1105" s="93">
        <v>25</v>
      </c>
      <c r="D1105" s="222"/>
    </row>
    <row r="1106" spans="1:4" ht="31.5" x14ac:dyDescent="0.25">
      <c r="A1106" s="92">
        <v>49332</v>
      </c>
      <c r="B1106" s="92" t="s">
        <v>920</v>
      </c>
      <c r="C1106" s="93">
        <v>25</v>
      </c>
      <c r="D1106" s="222"/>
    </row>
    <row r="1107" spans="1:4" x14ac:dyDescent="0.25">
      <c r="A1107" s="92">
        <v>49333</v>
      </c>
      <c r="B1107" s="92" t="s">
        <v>921</v>
      </c>
      <c r="C1107" s="93">
        <v>25</v>
      </c>
      <c r="D1107" s="222"/>
    </row>
    <row r="1108" spans="1:4" x14ac:dyDescent="0.25">
      <c r="A1108" s="92">
        <v>49334</v>
      </c>
      <c r="B1108" s="92" t="s">
        <v>922</v>
      </c>
      <c r="C1108" s="93">
        <v>25</v>
      </c>
      <c r="D1108" s="222"/>
    </row>
    <row r="1109" spans="1:4" ht="31.5" x14ac:dyDescent="0.25">
      <c r="A1109" s="92">
        <v>49339</v>
      </c>
      <c r="B1109" s="92" t="s">
        <v>923</v>
      </c>
      <c r="C1109" s="93">
        <v>25</v>
      </c>
      <c r="D1109" s="222"/>
    </row>
    <row r="1110" spans="1:4" x14ac:dyDescent="0.25">
      <c r="A1110" s="92">
        <v>494</v>
      </c>
      <c r="B1110" s="92" t="s">
        <v>924</v>
      </c>
      <c r="C1110" s="93">
        <v>25</v>
      </c>
      <c r="D1110" s="222"/>
    </row>
    <row r="1111" spans="1:4" x14ac:dyDescent="0.25">
      <c r="A1111" s="92">
        <v>4940</v>
      </c>
      <c r="B1111" s="92" t="s">
        <v>924</v>
      </c>
      <c r="C1111" s="93">
        <v>25</v>
      </c>
      <c r="D1111" s="222"/>
    </row>
    <row r="1112" spans="1:4" x14ac:dyDescent="0.25">
      <c r="A1112" s="92">
        <v>49400</v>
      </c>
      <c r="B1112" s="92" t="s">
        <v>924</v>
      </c>
      <c r="C1112" s="93">
        <v>25</v>
      </c>
      <c r="D1112" s="222"/>
    </row>
    <row r="1113" spans="1:4" x14ac:dyDescent="0.25">
      <c r="A1113" s="92">
        <v>50</v>
      </c>
      <c r="B1113" s="92" t="s">
        <v>925</v>
      </c>
      <c r="C1113" s="93">
        <v>25</v>
      </c>
      <c r="D1113" s="222"/>
    </row>
    <row r="1114" spans="1:4" x14ac:dyDescent="0.25">
      <c r="A1114" s="92">
        <v>501</v>
      </c>
      <c r="B1114" s="92" t="s">
        <v>926</v>
      </c>
      <c r="C1114" s="93">
        <v>25</v>
      </c>
      <c r="D1114" s="222"/>
    </row>
    <row r="1115" spans="1:4" x14ac:dyDescent="0.25">
      <c r="A1115" s="92">
        <v>5011</v>
      </c>
      <c r="B1115" s="92" t="s">
        <v>927</v>
      </c>
      <c r="C1115" s="93">
        <v>25</v>
      </c>
      <c r="D1115" s="222"/>
    </row>
    <row r="1116" spans="1:4" x14ac:dyDescent="0.25">
      <c r="A1116" s="92">
        <v>50111</v>
      </c>
      <c r="B1116" s="92" t="s">
        <v>928</v>
      </c>
      <c r="C1116" s="93">
        <v>25</v>
      </c>
      <c r="D1116" s="222"/>
    </row>
    <row r="1117" spans="1:4" x14ac:dyDescent="0.25">
      <c r="A1117" s="92">
        <v>50112</v>
      </c>
      <c r="B1117" s="92" t="s">
        <v>929</v>
      </c>
      <c r="C1117" s="93">
        <v>25</v>
      </c>
      <c r="D1117" s="222"/>
    </row>
    <row r="1118" spans="1:4" x14ac:dyDescent="0.25">
      <c r="A1118" s="92">
        <v>5012</v>
      </c>
      <c r="B1118" s="92" t="s">
        <v>930</v>
      </c>
      <c r="C1118" s="93">
        <v>25</v>
      </c>
      <c r="D1118" s="222"/>
    </row>
    <row r="1119" spans="1:4" x14ac:dyDescent="0.25">
      <c r="A1119" s="92">
        <v>50121</v>
      </c>
      <c r="B1119" s="92" t="s">
        <v>931</v>
      </c>
      <c r="C1119" s="93">
        <v>25</v>
      </c>
      <c r="D1119" s="222"/>
    </row>
    <row r="1120" spans="1:4" x14ac:dyDescent="0.25">
      <c r="A1120" s="92">
        <v>50122</v>
      </c>
      <c r="B1120" s="92" t="s">
        <v>932</v>
      </c>
      <c r="C1120" s="93">
        <v>25</v>
      </c>
      <c r="D1120" s="222"/>
    </row>
    <row r="1121" spans="1:4" x14ac:dyDescent="0.25">
      <c r="A1121" s="92">
        <v>502</v>
      </c>
      <c r="B1121" s="92" t="s">
        <v>933</v>
      </c>
      <c r="C1121" s="93">
        <v>25</v>
      </c>
      <c r="D1121" s="222"/>
    </row>
    <row r="1122" spans="1:4" x14ac:dyDescent="0.25">
      <c r="A1122" s="92">
        <v>5021</v>
      </c>
      <c r="B1122" s="92" t="s">
        <v>934</v>
      </c>
      <c r="C1122" s="93">
        <v>25</v>
      </c>
      <c r="D1122" s="222"/>
    </row>
    <row r="1123" spans="1:4" ht="31.5" x14ac:dyDescent="0.25">
      <c r="A1123" s="92">
        <v>50211</v>
      </c>
      <c r="B1123" s="92" t="s">
        <v>935</v>
      </c>
      <c r="C1123" s="93">
        <v>25</v>
      </c>
      <c r="D1123" s="222"/>
    </row>
    <row r="1124" spans="1:4" ht="31.5" x14ac:dyDescent="0.25">
      <c r="A1124" s="92">
        <v>50212</v>
      </c>
      <c r="B1124" s="92" t="s">
        <v>936</v>
      </c>
      <c r="C1124" s="93">
        <v>25</v>
      </c>
      <c r="D1124" s="222"/>
    </row>
    <row r="1125" spans="1:4" x14ac:dyDescent="0.25">
      <c r="A1125" s="92">
        <v>5022</v>
      </c>
      <c r="B1125" s="92" t="s">
        <v>937</v>
      </c>
      <c r="C1125" s="93">
        <v>25</v>
      </c>
      <c r="D1125" s="222"/>
    </row>
    <row r="1126" spans="1:4" ht="31.5" x14ac:dyDescent="0.25">
      <c r="A1126" s="92">
        <v>50221</v>
      </c>
      <c r="B1126" s="92" t="s">
        <v>938</v>
      </c>
      <c r="C1126" s="93">
        <v>25</v>
      </c>
      <c r="D1126" s="222"/>
    </row>
    <row r="1127" spans="1:4" ht="31.5" x14ac:dyDescent="0.25">
      <c r="A1127" s="92">
        <v>50222</v>
      </c>
      <c r="B1127" s="92" t="s">
        <v>939</v>
      </c>
      <c r="C1127" s="93">
        <v>25</v>
      </c>
      <c r="D1127" s="222"/>
    </row>
    <row r="1128" spans="1:4" x14ac:dyDescent="0.25">
      <c r="A1128" s="92">
        <v>51</v>
      </c>
      <c r="B1128" s="92" t="s">
        <v>940</v>
      </c>
      <c r="C1128" s="93">
        <v>25</v>
      </c>
      <c r="D1128" s="222"/>
    </row>
    <row r="1129" spans="1:4" x14ac:dyDescent="0.25">
      <c r="A1129" s="92">
        <v>511</v>
      </c>
      <c r="B1129" s="92" t="s">
        <v>941</v>
      </c>
      <c r="C1129" s="93">
        <v>25</v>
      </c>
      <c r="D1129" s="222"/>
    </row>
    <row r="1130" spans="1:4" x14ac:dyDescent="0.25">
      <c r="A1130" s="92">
        <v>5110</v>
      </c>
      <c r="B1130" s="92" t="s">
        <v>941</v>
      </c>
      <c r="C1130" s="93">
        <v>25</v>
      </c>
      <c r="D1130" s="222"/>
    </row>
    <row r="1131" spans="1:4" ht="31.5" x14ac:dyDescent="0.25">
      <c r="A1131" s="92">
        <v>51101</v>
      </c>
      <c r="B1131" s="92" t="s">
        <v>942</v>
      </c>
      <c r="C1131" s="93">
        <v>25</v>
      </c>
      <c r="D1131" s="222"/>
    </row>
    <row r="1132" spans="1:4" x14ac:dyDescent="0.25">
      <c r="A1132" s="92">
        <v>51109</v>
      </c>
      <c r="B1132" s="92" t="s">
        <v>943</v>
      </c>
      <c r="C1132" s="93">
        <v>25</v>
      </c>
      <c r="D1132" s="222"/>
    </row>
    <row r="1133" spans="1:4" x14ac:dyDescent="0.25">
      <c r="A1133" s="92">
        <v>512</v>
      </c>
      <c r="B1133" s="92" t="s">
        <v>944</v>
      </c>
      <c r="C1133" s="93">
        <v>25</v>
      </c>
      <c r="D1133" s="222"/>
    </row>
    <row r="1134" spans="1:4" x14ac:dyDescent="0.25">
      <c r="A1134" s="92">
        <v>5120</v>
      </c>
      <c r="B1134" s="92" t="s">
        <v>944</v>
      </c>
      <c r="C1134" s="93">
        <v>25</v>
      </c>
      <c r="D1134" s="222"/>
    </row>
    <row r="1135" spans="1:4" ht="31.5" x14ac:dyDescent="0.25">
      <c r="A1135" s="92">
        <v>51201</v>
      </c>
      <c r="B1135" s="92" t="s">
        <v>945</v>
      </c>
      <c r="C1135" s="93">
        <v>25</v>
      </c>
      <c r="D1135" s="222"/>
    </row>
    <row r="1136" spans="1:4" x14ac:dyDescent="0.25">
      <c r="A1136" s="92">
        <v>51209</v>
      </c>
      <c r="B1136" s="92" t="s">
        <v>946</v>
      </c>
      <c r="C1136" s="93">
        <v>25</v>
      </c>
      <c r="D1136" s="222"/>
    </row>
    <row r="1137" spans="1:4" x14ac:dyDescent="0.25">
      <c r="A1137" s="92">
        <v>52</v>
      </c>
      <c r="B1137" s="92" t="s">
        <v>947</v>
      </c>
      <c r="C1137" s="93">
        <v>25</v>
      </c>
      <c r="D1137" s="222"/>
    </row>
    <row r="1138" spans="1:4" x14ac:dyDescent="0.25">
      <c r="A1138" s="92">
        <v>521</v>
      </c>
      <c r="B1138" s="92" t="s">
        <v>948</v>
      </c>
      <c r="C1138" s="93">
        <v>25</v>
      </c>
      <c r="D1138" s="222"/>
    </row>
    <row r="1139" spans="1:4" x14ac:dyDescent="0.25">
      <c r="A1139" s="92">
        <v>5210</v>
      </c>
      <c r="B1139" s="92" t="s">
        <v>948</v>
      </c>
      <c r="C1139" s="93">
        <v>25</v>
      </c>
      <c r="D1139" s="222"/>
    </row>
    <row r="1140" spans="1:4" ht="31.5" x14ac:dyDescent="0.25">
      <c r="A1140" s="92">
        <v>52101</v>
      </c>
      <c r="B1140" s="92" t="s">
        <v>949</v>
      </c>
      <c r="C1140" s="93">
        <v>25</v>
      </c>
      <c r="D1140" s="222"/>
    </row>
    <row r="1141" spans="1:4" ht="31.5" x14ac:dyDescent="0.25">
      <c r="A1141" s="92">
        <v>52102</v>
      </c>
      <c r="B1141" s="92" t="s">
        <v>950</v>
      </c>
      <c r="C1141" s="93">
        <v>25</v>
      </c>
      <c r="D1141" s="222"/>
    </row>
    <row r="1142" spans="1:4" ht="31.5" x14ac:dyDescent="0.25">
      <c r="A1142" s="92">
        <v>52109</v>
      </c>
      <c r="B1142" s="92" t="s">
        <v>951</v>
      </c>
      <c r="C1142" s="93">
        <v>25</v>
      </c>
      <c r="D1142" s="222"/>
    </row>
    <row r="1143" spans="1:4" x14ac:dyDescent="0.25">
      <c r="A1143" s="92">
        <v>522</v>
      </c>
      <c r="B1143" s="92" t="s">
        <v>952</v>
      </c>
      <c r="C1143" s="93">
        <v>25</v>
      </c>
      <c r="D1143" s="222"/>
    </row>
    <row r="1144" spans="1:4" ht="31.5" x14ac:dyDescent="0.25">
      <c r="A1144" s="92">
        <v>5221</v>
      </c>
      <c r="B1144" s="92" t="s">
        <v>953</v>
      </c>
      <c r="C1144" s="93">
        <v>25</v>
      </c>
      <c r="D1144" s="222"/>
    </row>
    <row r="1145" spans="1:4" ht="31.5" x14ac:dyDescent="0.25">
      <c r="A1145" s="92">
        <v>52210</v>
      </c>
      <c r="B1145" s="92" t="s">
        <v>953</v>
      </c>
      <c r="C1145" s="93">
        <v>25</v>
      </c>
      <c r="D1145" s="222"/>
    </row>
    <row r="1146" spans="1:4" ht="31.5" x14ac:dyDescent="0.25">
      <c r="A1146" s="92">
        <v>5222</v>
      </c>
      <c r="B1146" s="92" t="s">
        <v>954</v>
      </c>
      <c r="C1146" s="93">
        <v>25</v>
      </c>
      <c r="D1146" s="222"/>
    </row>
    <row r="1147" spans="1:4" x14ac:dyDescent="0.25">
      <c r="A1147" s="92">
        <v>52221</v>
      </c>
      <c r="B1147" s="92" t="s">
        <v>955</v>
      </c>
      <c r="C1147" s="93">
        <v>25</v>
      </c>
      <c r="D1147" s="222"/>
    </row>
    <row r="1148" spans="1:4" ht="31.5" x14ac:dyDescent="0.25">
      <c r="A1148" s="92">
        <v>52222</v>
      </c>
      <c r="B1148" s="92" t="s">
        <v>956</v>
      </c>
      <c r="C1148" s="93">
        <v>25</v>
      </c>
      <c r="D1148" s="222"/>
    </row>
    <row r="1149" spans="1:4" x14ac:dyDescent="0.25">
      <c r="A1149" s="92">
        <v>52223</v>
      </c>
      <c r="B1149" s="92" t="s">
        <v>957</v>
      </c>
      <c r="C1149" s="93">
        <v>25</v>
      </c>
      <c r="D1149" s="222"/>
    </row>
    <row r="1150" spans="1:4" ht="31.5" x14ac:dyDescent="0.25">
      <c r="A1150" s="92">
        <v>52224</v>
      </c>
      <c r="B1150" s="92" t="s">
        <v>958</v>
      </c>
      <c r="C1150" s="93">
        <v>25</v>
      </c>
      <c r="D1150" s="222"/>
    </row>
    <row r="1151" spans="1:4" ht="31.5" x14ac:dyDescent="0.25">
      <c r="A1151" s="92">
        <v>5223</v>
      </c>
      <c r="B1151" s="92" t="s">
        <v>959</v>
      </c>
      <c r="C1151" s="93">
        <v>25</v>
      </c>
      <c r="D1151" s="222"/>
    </row>
    <row r="1152" spans="1:4" x14ac:dyDescent="0.25">
      <c r="A1152" s="92">
        <v>52231</v>
      </c>
      <c r="B1152" s="92" t="s">
        <v>960</v>
      </c>
      <c r="C1152" s="93">
        <v>25</v>
      </c>
      <c r="D1152" s="222"/>
    </row>
    <row r="1153" spans="1:4" x14ac:dyDescent="0.25">
      <c r="A1153" s="92">
        <v>52232</v>
      </c>
      <c r="B1153" s="92" t="s">
        <v>961</v>
      </c>
      <c r="C1153" s="93">
        <v>25</v>
      </c>
      <c r="D1153" s="222"/>
    </row>
    <row r="1154" spans="1:4" ht="31.5" x14ac:dyDescent="0.25">
      <c r="A1154" s="92">
        <v>52239</v>
      </c>
      <c r="B1154" s="92" t="s">
        <v>962</v>
      </c>
      <c r="C1154" s="93">
        <v>25</v>
      </c>
      <c r="D1154" s="222"/>
    </row>
    <row r="1155" spans="1:4" x14ac:dyDescent="0.25">
      <c r="A1155" s="92">
        <v>5224</v>
      </c>
      <c r="B1155" s="92" t="s">
        <v>963</v>
      </c>
      <c r="C1155" s="93">
        <v>25</v>
      </c>
      <c r="D1155" s="222"/>
    </row>
    <row r="1156" spans="1:4" x14ac:dyDescent="0.25">
      <c r="A1156" s="92">
        <v>52241</v>
      </c>
      <c r="B1156" s="92" t="s">
        <v>964</v>
      </c>
      <c r="C1156" s="93">
        <v>25</v>
      </c>
      <c r="D1156" s="222"/>
    </row>
    <row r="1157" spans="1:4" x14ac:dyDescent="0.25">
      <c r="A1157" s="92">
        <v>52242</v>
      </c>
      <c r="B1157" s="92" t="s">
        <v>965</v>
      </c>
      <c r="C1157" s="93">
        <v>25</v>
      </c>
      <c r="D1157" s="222"/>
    </row>
    <row r="1158" spans="1:4" x14ac:dyDescent="0.25">
      <c r="A1158" s="92">
        <v>52243</v>
      </c>
      <c r="B1158" s="92" t="s">
        <v>966</v>
      </c>
      <c r="C1158" s="93">
        <v>25</v>
      </c>
      <c r="D1158" s="222"/>
    </row>
    <row r="1159" spans="1:4" x14ac:dyDescent="0.25">
      <c r="A1159" s="92">
        <v>52244</v>
      </c>
      <c r="B1159" s="92" t="s">
        <v>967</v>
      </c>
      <c r="C1159" s="93">
        <v>25</v>
      </c>
      <c r="D1159" s="222"/>
    </row>
    <row r="1160" spans="1:4" x14ac:dyDescent="0.25">
      <c r="A1160" s="92">
        <v>52245</v>
      </c>
      <c r="B1160" s="92" t="s">
        <v>968</v>
      </c>
      <c r="C1160" s="93">
        <v>25</v>
      </c>
      <c r="D1160" s="222"/>
    </row>
    <row r="1161" spans="1:4" x14ac:dyDescent="0.25">
      <c r="A1161" s="92">
        <v>52249</v>
      </c>
      <c r="B1161" s="92" t="s">
        <v>969</v>
      </c>
      <c r="C1161" s="93">
        <v>25</v>
      </c>
      <c r="D1161" s="222"/>
    </row>
    <row r="1162" spans="1:4" ht="31.5" x14ac:dyDescent="0.25">
      <c r="A1162" s="92">
        <v>5225</v>
      </c>
      <c r="B1162" s="92" t="s">
        <v>970</v>
      </c>
      <c r="C1162" s="93">
        <v>25</v>
      </c>
      <c r="D1162" s="222"/>
    </row>
    <row r="1163" spans="1:4" x14ac:dyDescent="0.25">
      <c r="A1163" s="92">
        <v>52251</v>
      </c>
      <c r="B1163" s="92" t="s">
        <v>971</v>
      </c>
      <c r="C1163" s="93">
        <v>25</v>
      </c>
      <c r="D1163" s="222"/>
    </row>
    <row r="1164" spans="1:4" ht="31.5" x14ac:dyDescent="0.25">
      <c r="A1164" s="92">
        <v>52252</v>
      </c>
      <c r="B1164" s="92" t="s">
        <v>972</v>
      </c>
      <c r="C1164" s="93">
        <v>25</v>
      </c>
      <c r="D1164" s="222"/>
    </row>
    <row r="1165" spans="1:4" ht="31.5" x14ac:dyDescent="0.25">
      <c r="A1165" s="92">
        <v>52253</v>
      </c>
      <c r="B1165" s="92" t="s">
        <v>973</v>
      </c>
      <c r="C1165" s="93">
        <v>25</v>
      </c>
      <c r="D1165" s="222"/>
    </row>
    <row r="1166" spans="1:4" ht="31.5" x14ac:dyDescent="0.25">
      <c r="A1166" s="92">
        <v>52259</v>
      </c>
      <c r="B1166" s="92" t="s">
        <v>974</v>
      </c>
      <c r="C1166" s="93">
        <v>25</v>
      </c>
      <c r="D1166" s="222"/>
    </row>
    <row r="1167" spans="1:4" ht="31.5" x14ac:dyDescent="0.25">
      <c r="A1167" s="92">
        <v>5229</v>
      </c>
      <c r="B1167" s="92" t="s">
        <v>975</v>
      </c>
      <c r="C1167" s="93">
        <v>25</v>
      </c>
      <c r="D1167" s="222"/>
    </row>
    <row r="1168" spans="1:4" x14ac:dyDescent="0.25">
      <c r="A1168" s="92">
        <v>52291</v>
      </c>
      <c r="B1168" s="92" t="s">
        <v>976</v>
      </c>
      <c r="C1168" s="93">
        <v>25</v>
      </c>
      <c r="D1168" s="222"/>
    </row>
    <row r="1169" spans="1:4" x14ac:dyDescent="0.25">
      <c r="A1169" s="92">
        <v>52292</v>
      </c>
      <c r="B1169" s="92" t="s">
        <v>977</v>
      </c>
      <c r="C1169" s="93">
        <v>25</v>
      </c>
      <c r="D1169" s="222"/>
    </row>
    <row r="1170" spans="1:4" ht="31.5" x14ac:dyDescent="0.25">
      <c r="A1170" s="92">
        <v>52299</v>
      </c>
      <c r="B1170" s="92" t="s">
        <v>978</v>
      </c>
      <c r="C1170" s="93">
        <v>25</v>
      </c>
      <c r="D1170" s="222"/>
    </row>
    <row r="1171" spans="1:4" x14ac:dyDescent="0.25">
      <c r="A1171" s="92">
        <v>53</v>
      </c>
      <c r="B1171" s="92" t="s">
        <v>979</v>
      </c>
      <c r="C1171" s="93">
        <v>25</v>
      </c>
      <c r="D1171" s="222"/>
    </row>
    <row r="1172" spans="1:4" x14ac:dyDescent="0.25">
      <c r="A1172" s="92">
        <v>531</v>
      </c>
      <c r="B1172" s="92" t="s">
        <v>980</v>
      </c>
      <c r="C1172" s="93">
        <v>25</v>
      </c>
      <c r="D1172" s="222"/>
    </row>
    <row r="1173" spans="1:4" x14ac:dyDescent="0.25">
      <c r="A1173" s="92">
        <v>5310</v>
      </c>
      <c r="B1173" s="92" t="s">
        <v>980</v>
      </c>
      <c r="C1173" s="93">
        <v>25</v>
      </c>
      <c r="D1173" s="222"/>
    </row>
    <row r="1174" spans="1:4" x14ac:dyDescent="0.25">
      <c r="A1174" s="92">
        <v>53100</v>
      </c>
      <c r="B1174" s="92" t="s">
        <v>980</v>
      </c>
      <c r="C1174" s="93">
        <v>25</v>
      </c>
      <c r="D1174" s="222"/>
    </row>
    <row r="1175" spans="1:4" x14ac:dyDescent="0.25">
      <c r="A1175" s="92">
        <v>532</v>
      </c>
      <c r="B1175" s="92" t="s">
        <v>981</v>
      </c>
      <c r="C1175" s="93">
        <v>25</v>
      </c>
      <c r="D1175" s="222"/>
    </row>
    <row r="1176" spans="1:4" x14ac:dyDescent="0.25">
      <c r="A1176" s="92">
        <v>5320</v>
      </c>
      <c r="B1176" s="92" t="s">
        <v>981</v>
      </c>
      <c r="C1176" s="93">
        <v>25</v>
      </c>
      <c r="D1176" s="222"/>
    </row>
    <row r="1177" spans="1:4" x14ac:dyDescent="0.25">
      <c r="A1177" s="92">
        <v>53200</v>
      </c>
      <c r="B1177" s="92" t="s">
        <v>981</v>
      </c>
      <c r="C1177" s="93">
        <v>25</v>
      </c>
      <c r="D1177" s="223"/>
    </row>
    <row r="1178" spans="1:4" x14ac:dyDescent="0.25">
      <c r="A1178" s="92">
        <v>332</v>
      </c>
      <c r="B1178" s="92" t="s">
        <v>982</v>
      </c>
      <c r="C1178" s="93">
        <v>26</v>
      </c>
      <c r="D1178" s="221" t="s">
        <v>983</v>
      </c>
    </row>
    <row r="1179" spans="1:4" x14ac:dyDescent="0.25">
      <c r="A1179" s="92">
        <v>3320</v>
      </c>
      <c r="B1179" s="92" t="s">
        <v>982</v>
      </c>
      <c r="C1179" s="93">
        <v>26</v>
      </c>
      <c r="D1179" s="222"/>
    </row>
    <row r="1180" spans="1:4" x14ac:dyDescent="0.25">
      <c r="A1180" s="92">
        <v>33200</v>
      </c>
      <c r="B1180" s="92" t="s">
        <v>982</v>
      </c>
      <c r="C1180" s="93">
        <v>26</v>
      </c>
      <c r="D1180" s="222"/>
    </row>
    <row r="1181" spans="1:4" x14ac:dyDescent="0.25">
      <c r="A1181" s="92">
        <v>71101</v>
      </c>
      <c r="B1181" s="92" t="s">
        <v>984</v>
      </c>
      <c r="C1181" s="93">
        <v>26</v>
      </c>
      <c r="D1181" s="222"/>
    </row>
    <row r="1182" spans="1:4" x14ac:dyDescent="0.25">
      <c r="A1182" s="92">
        <v>71102</v>
      </c>
      <c r="B1182" s="92" t="s">
        <v>985</v>
      </c>
      <c r="C1182" s="93">
        <v>26</v>
      </c>
      <c r="D1182" s="222"/>
    </row>
    <row r="1183" spans="1:4" x14ac:dyDescent="0.25">
      <c r="A1183" s="92">
        <v>71103</v>
      </c>
      <c r="B1183" s="92" t="s">
        <v>986</v>
      </c>
      <c r="C1183" s="93">
        <v>26</v>
      </c>
      <c r="D1183" s="222"/>
    </row>
    <row r="1184" spans="1:4" x14ac:dyDescent="0.25">
      <c r="A1184" s="92">
        <v>71109</v>
      </c>
      <c r="B1184" s="92" t="s">
        <v>987</v>
      </c>
      <c r="C1184" s="93">
        <v>26</v>
      </c>
      <c r="D1184" s="222"/>
    </row>
    <row r="1185" spans="1:4" x14ac:dyDescent="0.25">
      <c r="A1185" s="92">
        <v>712</v>
      </c>
      <c r="B1185" s="92" t="s">
        <v>988</v>
      </c>
      <c r="C1185" s="93">
        <v>26</v>
      </c>
      <c r="D1185" s="222"/>
    </row>
    <row r="1186" spans="1:4" x14ac:dyDescent="0.25">
      <c r="A1186" s="92">
        <v>7120</v>
      </c>
      <c r="B1186" s="92" t="s">
        <v>988</v>
      </c>
      <c r="C1186" s="93">
        <v>26</v>
      </c>
      <c r="D1186" s="222"/>
    </row>
    <row r="1187" spans="1:4" x14ac:dyDescent="0.25">
      <c r="A1187" s="92">
        <v>71200</v>
      </c>
      <c r="B1187" s="92" t="s">
        <v>988</v>
      </c>
      <c r="C1187" s="93">
        <v>26</v>
      </c>
      <c r="D1187" s="222"/>
    </row>
    <row r="1188" spans="1:4" x14ac:dyDescent="0.25">
      <c r="A1188" s="92">
        <v>73</v>
      </c>
      <c r="B1188" s="92" t="s">
        <v>989</v>
      </c>
      <c r="C1188" s="93">
        <v>26</v>
      </c>
      <c r="D1188" s="222"/>
    </row>
    <row r="1189" spans="1:4" x14ac:dyDescent="0.25">
      <c r="A1189" s="92">
        <v>731</v>
      </c>
      <c r="B1189" s="92" t="s">
        <v>990</v>
      </c>
      <c r="C1189" s="93">
        <v>26</v>
      </c>
      <c r="D1189" s="222"/>
    </row>
    <row r="1190" spans="1:4" x14ac:dyDescent="0.25">
      <c r="A1190" s="92">
        <v>7310</v>
      </c>
      <c r="B1190" s="92" t="s">
        <v>990</v>
      </c>
      <c r="C1190" s="93">
        <v>26</v>
      </c>
      <c r="D1190" s="222"/>
    </row>
    <row r="1191" spans="1:4" x14ac:dyDescent="0.25">
      <c r="A1191" s="92">
        <v>73100</v>
      </c>
      <c r="B1191" s="92" t="s">
        <v>990</v>
      </c>
      <c r="C1191" s="93">
        <v>26</v>
      </c>
      <c r="D1191" s="222"/>
    </row>
    <row r="1192" spans="1:4" x14ac:dyDescent="0.25">
      <c r="A1192" s="92">
        <v>732</v>
      </c>
      <c r="B1192" s="92" t="s">
        <v>991</v>
      </c>
      <c r="C1192" s="93">
        <v>26</v>
      </c>
      <c r="D1192" s="222"/>
    </row>
    <row r="1193" spans="1:4" x14ac:dyDescent="0.25">
      <c r="A1193" s="92">
        <v>7320</v>
      </c>
      <c r="B1193" s="92" t="s">
        <v>991</v>
      </c>
      <c r="C1193" s="93">
        <v>26</v>
      </c>
      <c r="D1193" s="222"/>
    </row>
    <row r="1194" spans="1:4" x14ac:dyDescent="0.25">
      <c r="A1194" s="92">
        <v>73200</v>
      </c>
      <c r="B1194" s="92" t="s">
        <v>991</v>
      </c>
      <c r="C1194" s="93">
        <v>26</v>
      </c>
      <c r="D1194" s="223"/>
    </row>
    <row r="1195" spans="1:4" x14ac:dyDescent="0.25">
      <c r="A1195" s="92">
        <v>36</v>
      </c>
      <c r="B1195" s="92" t="s">
        <v>992</v>
      </c>
      <c r="C1195" s="93">
        <v>27</v>
      </c>
      <c r="D1195" s="221" t="s">
        <v>154</v>
      </c>
    </row>
    <row r="1196" spans="1:4" x14ac:dyDescent="0.25">
      <c r="A1196" s="92">
        <v>360</v>
      </c>
      <c r="B1196" s="92" t="s">
        <v>992</v>
      </c>
      <c r="C1196" s="93">
        <v>27</v>
      </c>
      <c r="D1196" s="222"/>
    </row>
    <row r="1197" spans="1:4" x14ac:dyDescent="0.25">
      <c r="A1197" s="92">
        <v>3600</v>
      </c>
      <c r="B1197" s="92" t="s">
        <v>992</v>
      </c>
      <c r="C1197" s="93">
        <v>27</v>
      </c>
      <c r="D1197" s="222"/>
    </row>
    <row r="1198" spans="1:4" x14ac:dyDescent="0.25">
      <c r="A1198" s="92">
        <v>36000</v>
      </c>
      <c r="B1198" s="92" t="s">
        <v>992</v>
      </c>
      <c r="C1198" s="93">
        <v>27</v>
      </c>
      <c r="D1198" s="222"/>
    </row>
    <row r="1199" spans="1:4" x14ac:dyDescent="0.25">
      <c r="A1199" s="92">
        <v>37</v>
      </c>
      <c r="B1199" s="92" t="s">
        <v>993</v>
      </c>
      <c r="C1199" s="93">
        <v>27</v>
      </c>
      <c r="D1199" s="222"/>
    </row>
    <row r="1200" spans="1:4" x14ac:dyDescent="0.25">
      <c r="A1200" s="92">
        <v>370</v>
      </c>
      <c r="B1200" s="92" t="s">
        <v>993</v>
      </c>
      <c r="C1200" s="93">
        <v>27</v>
      </c>
      <c r="D1200" s="222"/>
    </row>
    <row r="1201" spans="1:4" x14ac:dyDescent="0.25">
      <c r="A1201" s="92">
        <v>3700</v>
      </c>
      <c r="B1201" s="92" t="s">
        <v>993</v>
      </c>
      <c r="C1201" s="93">
        <v>27</v>
      </c>
      <c r="D1201" s="222"/>
    </row>
    <row r="1202" spans="1:4" x14ac:dyDescent="0.25">
      <c r="A1202" s="92">
        <v>37001</v>
      </c>
      <c r="B1202" s="92" t="s">
        <v>994</v>
      </c>
      <c r="C1202" s="93">
        <v>27</v>
      </c>
      <c r="D1202" s="222"/>
    </row>
    <row r="1203" spans="1:4" x14ac:dyDescent="0.25">
      <c r="A1203" s="92">
        <v>37002</v>
      </c>
      <c r="B1203" s="92" t="s">
        <v>995</v>
      </c>
      <c r="C1203" s="93">
        <v>27</v>
      </c>
      <c r="D1203" s="222"/>
    </row>
    <row r="1204" spans="1:4" ht="31.5" x14ac:dyDescent="0.25">
      <c r="A1204" s="92">
        <v>38</v>
      </c>
      <c r="B1204" s="92" t="s">
        <v>996</v>
      </c>
      <c r="C1204" s="93">
        <v>27</v>
      </c>
      <c r="D1204" s="222"/>
    </row>
    <row r="1205" spans="1:4" x14ac:dyDescent="0.25">
      <c r="A1205" s="92">
        <v>381</v>
      </c>
      <c r="B1205" s="92" t="s">
        <v>997</v>
      </c>
      <c r="C1205" s="93">
        <v>27</v>
      </c>
      <c r="D1205" s="222"/>
    </row>
    <row r="1206" spans="1:4" x14ac:dyDescent="0.25">
      <c r="A1206" s="92">
        <v>3811</v>
      </c>
      <c r="B1206" s="92" t="s">
        <v>998</v>
      </c>
      <c r="C1206" s="93">
        <v>27</v>
      </c>
      <c r="D1206" s="222"/>
    </row>
    <row r="1207" spans="1:4" x14ac:dyDescent="0.25">
      <c r="A1207" s="92">
        <v>38110</v>
      </c>
      <c r="B1207" s="92" t="s">
        <v>998</v>
      </c>
      <c r="C1207" s="93">
        <v>27</v>
      </c>
      <c r="D1207" s="222"/>
    </row>
    <row r="1208" spans="1:4" x14ac:dyDescent="0.25">
      <c r="A1208" s="92">
        <v>3812</v>
      </c>
      <c r="B1208" s="92" t="s">
        <v>999</v>
      </c>
      <c r="C1208" s="93">
        <v>27</v>
      </c>
      <c r="D1208" s="222"/>
    </row>
    <row r="1209" spans="1:4" x14ac:dyDescent="0.25">
      <c r="A1209" s="92">
        <v>38121</v>
      </c>
      <c r="B1209" s="92" t="s">
        <v>1000</v>
      </c>
      <c r="C1209" s="93">
        <v>27</v>
      </c>
      <c r="D1209" s="222"/>
    </row>
    <row r="1210" spans="1:4" x14ac:dyDescent="0.25">
      <c r="A1210" s="92">
        <v>38129</v>
      </c>
      <c r="B1210" s="92" t="s">
        <v>1001</v>
      </c>
      <c r="C1210" s="93">
        <v>27</v>
      </c>
      <c r="D1210" s="222"/>
    </row>
    <row r="1211" spans="1:4" x14ac:dyDescent="0.25">
      <c r="A1211" s="92">
        <v>382</v>
      </c>
      <c r="B1211" s="92" t="s">
        <v>1002</v>
      </c>
      <c r="C1211" s="93">
        <v>27</v>
      </c>
      <c r="D1211" s="222"/>
    </row>
    <row r="1212" spans="1:4" x14ac:dyDescent="0.25">
      <c r="A1212" s="92">
        <v>3821</v>
      </c>
      <c r="B1212" s="92" t="s">
        <v>1003</v>
      </c>
      <c r="C1212" s="93">
        <v>27</v>
      </c>
      <c r="D1212" s="222"/>
    </row>
    <row r="1213" spans="1:4" x14ac:dyDescent="0.25">
      <c r="A1213" s="92">
        <v>38210</v>
      </c>
      <c r="B1213" s="92" t="s">
        <v>1003</v>
      </c>
      <c r="C1213" s="93">
        <v>27</v>
      </c>
      <c r="D1213" s="222"/>
    </row>
    <row r="1214" spans="1:4" x14ac:dyDescent="0.25">
      <c r="A1214" s="92">
        <v>3822</v>
      </c>
      <c r="B1214" s="92" t="s">
        <v>1004</v>
      </c>
      <c r="C1214" s="93">
        <v>27</v>
      </c>
      <c r="D1214" s="222"/>
    </row>
    <row r="1215" spans="1:4" x14ac:dyDescent="0.25">
      <c r="A1215" s="92">
        <v>38221</v>
      </c>
      <c r="B1215" s="92" t="s">
        <v>1005</v>
      </c>
      <c r="C1215" s="93">
        <v>27</v>
      </c>
      <c r="D1215" s="222"/>
    </row>
    <row r="1216" spans="1:4" x14ac:dyDescent="0.25">
      <c r="A1216" s="92">
        <v>38229</v>
      </c>
      <c r="B1216" s="92" t="s">
        <v>1006</v>
      </c>
      <c r="C1216" s="93">
        <v>27</v>
      </c>
      <c r="D1216" s="222"/>
    </row>
    <row r="1217" spans="1:4" x14ac:dyDescent="0.25">
      <c r="A1217" s="92">
        <v>383</v>
      </c>
      <c r="B1217" s="92" t="s">
        <v>1007</v>
      </c>
      <c r="C1217" s="93">
        <v>27</v>
      </c>
      <c r="D1217" s="222"/>
    </row>
    <row r="1218" spans="1:4" x14ac:dyDescent="0.25">
      <c r="A1218" s="92">
        <v>3830</v>
      </c>
      <c r="B1218" s="92" t="s">
        <v>1007</v>
      </c>
      <c r="C1218" s="93">
        <v>27</v>
      </c>
      <c r="D1218" s="222"/>
    </row>
    <row r="1219" spans="1:4" x14ac:dyDescent="0.25">
      <c r="A1219" s="92">
        <v>38301</v>
      </c>
      <c r="B1219" s="92" t="s">
        <v>1008</v>
      </c>
      <c r="C1219" s="93">
        <v>27</v>
      </c>
      <c r="D1219" s="222"/>
    </row>
    <row r="1220" spans="1:4" x14ac:dyDescent="0.25">
      <c r="A1220" s="92">
        <v>38302</v>
      </c>
      <c r="B1220" s="92" t="s">
        <v>1009</v>
      </c>
      <c r="C1220" s="93">
        <v>27</v>
      </c>
      <c r="D1220" s="222"/>
    </row>
    <row r="1221" spans="1:4" ht="31.5" x14ac:dyDescent="0.25">
      <c r="A1221" s="92">
        <v>39</v>
      </c>
      <c r="B1221" s="92" t="s">
        <v>1010</v>
      </c>
      <c r="C1221" s="93">
        <v>27</v>
      </c>
      <c r="D1221" s="222"/>
    </row>
    <row r="1222" spans="1:4" ht="31.5" x14ac:dyDescent="0.25">
      <c r="A1222" s="92">
        <v>390</v>
      </c>
      <c r="B1222" s="92" t="s">
        <v>1010</v>
      </c>
      <c r="C1222" s="93">
        <v>27</v>
      </c>
      <c r="D1222" s="222"/>
    </row>
    <row r="1223" spans="1:4" ht="31.5" x14ac:dyDescent="0.25">
      <c r="A1223" s="92">
        <v>3900</v>
      </c>
      <c r="B1223" s="92" t="s">
        <v>1010</v>
      </c>
      <c r="C1223" s="93">
        <v>27</v>
      </c>
      <c r="D1223" s="222"/>
    </row>
    <row r="1224" spans="1:4" ht="31.5" x14ac:dyDescent="0.25">
      <c r="A1224" s="92">
        <v>39000</v>
      </c>
      <c r="B1224" s="92" t="s">
        <v>1010</v>
      </c>
      <c r="C1224" s="93">
        <v>27</v>
      </c>
      <c r="D1224" s="223"/>
    </row>
    <row r="1225" spans="1:4" x14ac:dyDescent="0.25">
      <c r="A1225" s="92">
        <v>18</v>
      </c>
      <c r="B1225" s="92" t="s">
        <v>1011</v>
      </c>
      <c r="C1225" s="93">
        <v>28</v>
      </c>
      <c r="D1225" s="221" t="s">
        <v>155</v>
      </c>
    </row>
    <row r="1226" spans="1:4" x14ac:dyDescent="0.25">
      <c r="A1226" s="92">
        <v>181</v>
      </c>
      <c r="B1226" s="92" t="s">
        <v>1012</v>
      </c>
      <c r="C1226" s="93">
        <v>28</v>
      </c>
      <c r="D1226" s="222"/>
    </row>
    <row r="1227" spans="1:4" x14ac:dyDescent="0.25">
      <c r="A1227" s="92">
        <v>1811</v>
      </c>
      <c r="B1227" s="92" t="s">
        <v>1013</v>
      </c>
      <c r="C1227" s="93">
        <v>28</v>
      </c>
      <c r="D1227" s="222"/>
    </row>
    <row r="1228" spans="1:4" x14ac:dyDescent="0.25">
      <c r="A1228" s="92">
        <v>18110</v>
      </c>
      <c r="B1228" s="92" t="s">
        <v>1013</v>
      </c>
      <c r="C1228" s="93">
        <v>28</v>
      </c>
      <c r="D1228" s="222"/>
    </row>
    <row r="1229" spans="1:4" x14ac:dyDescent="0.25">
      <c r="A1229" s="92">
        <v>1812</v>
      </c>
      <c r="B1229" s="92" t="s">
        <v>1014</v>
      </c>
      <c r="C1229" s="93">
        <v>28</v>
      </c>
      <c r="D1229" s="222"/>
    </row>
    <row r="1230" spans="1:4" x14ac:dyDescent="0.25">
      <c r="A1230" s="92">
        <v>18120</v>
      </c>
      <c r="B1230" s="92" t="s">
        <v>1014</v>
      </c>
      <c r="C1230" s="93">
        <v>28</v>
      </c>
      <c r="D1230" s="222"/>
    </row>
    <row r="1231" spans="1:4" x14ac:dyDescent="0.25">
      <c r="A1231" s="92">
        <v>182</v>
      </c>
      <c r="B1231" s="92" t="s">
        <v>1015</v>
      </c>
      <c r="C1231" s="93">
        <v>28</v>
      </c>
      <c r="D1231" s="222"/>
    </row>
    <row r="1232" spans="1:4" x14ac:dyDescent="0.25">
      <c r="A1232" s="92">
        <v>1820</v>
      </c>
      <c r="B1232" s="92" t="s">
        <v>1015</v>
      </c>
      <c r="C1232" s="93">
        <v>28</v>
      </c>
      <c r="D1232" s="222"/>
    </row>
    <row r="1233" spans="1:4" x14ac:dyDescent="0.25">
      <c r="A1233" s="92">
        <v>18200</v>
      </c>
      <c r="B1233" s="92" t="s">
        <v>1015</v>
      </c>
      <c r="C1233" s="93">
        <v>28</v>
      </c>
      <c r="D1233" s="222"/>
    </row>
    <row r="1234" spans="1:4" ht="31.5" x14ac:dyDescent="0.25">
      <c r="A1234" s="92">
        <v>33</v>
      </c>
      <c r="B1234" s="92" t="s">
        <v>1016</v>
      </c>
      <c r="C1234" s="93">
        <v>28</v>
      </c>
      <c r="D1234" s="222"/>
    </row>
    <row r="1235" spans="1:4" ht="31.5" x14ac:dyDescent="0.25">
      <c r="A1235" s="92">
        <v>331</v>
      </c>
      <c r="B1235" s="92" t="s">
        <v>1017</v>
      </c>
      <c r="C1235" s="93">
        <v>28</v>
      </c>
      <c r="D1235" s="222"/>
    </row>
    <row r="1236" spans="1:4" x14ac:dyDescent="0.25">
      <c r="A1236" s="92">
        <v>3311</v>
      </c>
      <c r="B1236" s="92" t="s">
        <v>1018</v>
      </c>
      <c r="C1236" s="93">
        <v>28</v>
      </c>
      <c r="D1236" s="222"/>
    </row>
    <row r="1237" spans="1:4" x14ac:dyDescent="0.25">
      <c r="A1237" s="92">
        <v>33110</v>
      </c>
      <c r="B1237" s="92" t="s">
        <v>1018</v>
      </c>
      <c r="C1237" s="93">
        <v>28</v>
      </c>
      <c r="D1237" s="222"/>
    </row>
    <row r="1238" spans="1:4" x14ac:dyDescent="0.25">
      <c r="A1238" s="92">
        <v>3312</v>
      </c>
      <c r="B1238" s="92" t="s">
        <v>1019</v>
      </c>
      <c r="C1238" s="93">
        <v>28</v>
      </c>
      <c r="D1238" s="222"/>
    </row>
    <row r="1239" spans="1:4" x14ac:dyDescent="0.25">
      <c r="A1239" s="92">
        <v>33120</v>
      </c>
      <c r="B1239" s="92" t="s">
        <v>1019</v>
      </c>
      <c r="C1239" s="93">
        <v>28</v>
      </c>
      <c r="D1239" s="222"/>
    </row>
    <row r="1240" spans="1:4" x14ac:dyDescent="0.25">
      <c r="A1240" s="92">
        <v>3313</v>
      </c>
      <c r="B1240" s="92" t="s">
        <v>1020</v>
      </c>
      <c r="C1240" s="93">
        <v>28</v>
      </c>
      <c r="D1240" s="222"/>
    </row>
    <row r="1241" spans="1:4" x14ac:dyDescent="0.25">
      <c r="A1241" s="92">
        <v>33130</v>
      </c>
      <c r="B1241" s="92" t="s">
        <v>1020</v>
      </c>
      <c r="C1241" s="93">
        <v>28</v>
      </c>
      <c r="D1241" s="222"/>
    </row>
    <row r="1242" spans="1:4" x14ac:dyDescent="0.25">
      <c r="A1242" s="92">
        <v>3314</v>
      </c>
      <c r="B1242" s="92" t="s">
        <v>1021</v>
      </c>
      <c r="C1242" s="93">
        <v>28</v>
      </c>
      <c r="D1242" s="222"/>
    </row>
    <row r="1243" spans="1:4" x14ac:dyDescent="0.25">
      <c r="A1243" s="92">
        <v>33140</v>
      </c>
      <c r="B1243" s="92" t="s">
        <v>1021</v>
      </c>
      <c r="C1243" s="93">
        <v>28</v>
      </c>
      <c r="D1243" s="222"/>
    </row>
    <row r="1244" spans="1:4" ht="47.25" x14ac:dyDescent="0.25">
      <c r="A1244" s="92">
        <v>3315</v>
      </c>
      <c r="B1244" s="92" t="s">
        <v>1022</v>
      </c>
      <c r="C1244" s="93">
        <v>28</v>
      </c>
      <c r="D1244" s="222"/>
    </row>
    <row r="1245" spans="1:4" ht="47.25" x14ac:dyDescent="0.25">
      <c r="A1245" s="92">
        <v>33150</v>
      </c>
      <c r="B1245" s="92" t="s">
        <v>1022</v>
      </c>
      <c r="C1245" s="93">
        <v>28</v>
      </c>
      <c r="D1245" s="222"/>
    </row>
    <row r="1246" spans="1:4" x14ac:dyDescent="0.25">
      <c r="A1246" s="92">
        <v>3319</v>
      </c>
      <c r="B1246" s="92" t="s">
        <v>1023</v>
      </c>
      <c r="C1246" s="93">
        <v>28</v>
      </c>
      <c r="D1246" s="222"/>
    </row>
    <row r="1247" spans="1:4" x14ac:dyDescent="0.25">
      <c r="A1247" s="92">
        <v>33190</v>
      </c>
      <c r="B1247" s="92" t="s">
        <v>1023</v>
      </c>
      <c r="C1247" s="93">
        <v>28</v>
      </c>
      <c r="D1247" s="222"/>
    </row>
    <row r="1248" spans="1:4" x14ac:dyDescent="0.25">
      <c r="A1248" s="92">
        <v>58</v>
      </c>
      <c r="B1248" s="92" t="s">
        <v>1024</v>
      </c>
      <c r="C1248" s="93">
        <v>28</v>
      </c>
      <c r="D1248" s="222"/>
    </row>
    <row r="1249" spans="1:4" ht="31.5" x14ac:dyDescent="0.25">
      <c r="A1249" s="92">
        <v>581</v>
      </c>
      <c r="B1249" s="92" t="s">
        <v>1025</v>
      </c>
      <c r="C1249" s="93">
        <v>28</v>
      </c>
      <c r="D1249" s="222"/>
    </row>
    <row r="1250" spans="1:4" x14ac:dyDescent="0.25">
      <c r="A1250" s="92">
        <v>5811</v>
      </c>
      <c r="B1250" s="92" t="s">
        <v>1026</v>
      </c>
      <c r="C1250" s="93">
        <v>28</v>
      </c>
      <c r="D1250" s="222"/>
    </row>
    <row r="1251" spans="1:4" x14ac:dyDescent="0.25">
      <c r="A1251" s="92">
        <v>58111</v>
      </c>
      <c r="B1251" s="92" t="s">
        <v>1027</v>
      </c>
      <c r="C1251" s="93">
        <v>28</v>
      </c>
      <c r="D1251" s="222"/>
    </row>
    <row r="1252" spans="1:4" x14ac:dyDescent="0.25">
      <c r="A1252" s="92">
        <v>58112</v>
      </c>
      <c r="B1252" s="92" t="s">
        <v>1028</v>
      </c>
      <c r="C1252" s="93">
        <v>28</v>
      </c>
      <c r="D1252" s="222"/>
    </row>
    <row r="1253" spans="1:4" x14ac:dyDescent="0.25">
      <c r="A1253" s="92">
        <v>5812</v>
      </c>
      <c r="B1253" s="92" t="s">
        <v>1029</v>
      </c>
      <c r="C1253" s="93">
        <v>28</v>
      </c>
      <c r="D1253" s="222"/>
    </row>
    <row r="1254" spans="1:4" ht="31.5" x14ac:dyDescent="0.25">
      <c r="A1254" s="92">
        <v>58121</v>
      </c>
      <c r="B1254" s="92" t="s">
        <v>1030</v>
      </c>
      <c r="C1254" s="93">
        <v>28</v>
      </c>
      <c r="D1254" s="222"/>
    </row>
    <row r="1255" spans="1:4" x14ac:dyDescent="0.25">
      <c r="A1255" s="92">
        <v>58122</v>
      </c>
      <c r="B1255" s="92" t="s">
        <v>1031</v>
      </c>
      <c r="C1255" s="93">
        <v>28</v>
      </c>
      <c r="D1255" s="222"/>
    </row>
    <row r="1256" spans="1:4" x14ac:dyDescent="0.25">
      <c r="A1256" s="92">
        <v>5813</v>
      </c>
      <c r="B1256" s="92" t="s">
        <v>1032</v>
      </c>
      <c r="C1256" s="93">
        <v>28</v>
      </c>
      <c r="D1256" s="222"/>
    </row>
    <row r="1257" spans="1:4" ht="31.5" x14ac:dyDescent="0.25">
      <c r="A1257" s="92">
        <v>58131</v>
      </c>
      <c r="B1257" s="92" t="s">
        <v>1033</v>
      </c>
      <c r="C1257" s="93">
        <v>28</v>
      </c>
      <c r="D1257" s="222"/>
    </row>
    <row r="1258" spans="1:4" ht="31.5" x14ac:dyDescent="0.25">
      <c r="A1258" s="92">
        <v>58132</v>
      </c>
      <c r="B1258" s="92" t="s">
        <v>1034</v>
      </c>
      <c r="C1258" s="93">
        <v>28</v>
      </c>
      <c r="D1258" s="222"/>
    </row>
    <row r="1259" spans="1:4" x14ac:dyDescent="0.25">
      <c r="A1259" s="92">
        <v>5819</v>
      </c>
      <c r="B1259" s="92" t="s">
        <v>1035</v>
      </c>
      <c r="C1259" s="93">
        <v>28</v>
      </c>
      <c r="D1259" s="222"/>
    </row>
    <row r="1260" spans="1:4" x14ac:dyDescent="0.25">
      <c r="A1260" s="92">
        <v>58191</v>
      </c>
      <c r="B1260" s="92" t="s">
        <v>1036</v>
      </c>
      <c r="C1260" s="93">
        <v>28</v>
      </c>
      <c r="D1260" s="222"/>
    </row>
    <row r="1261" spans="1:4" x14ac:dyDescent="0.25">
      <c r="A1261" s="92">
        <v>58192</v>
      </c>
      <c r="B1261" s="92" t="s">
        <v>1035</v>
      </c>
      <c r="C1261" s="93">
        <v>28</v>
      </c>
      <c r="D1261" s="222"/>
    </row>
    <row r="1262" spans="1:4" x14ac:dyDescent="0.25">
      <c r="A1262" s="92">
        <v>582</v>
      </c>
      <c r="B1262" s="92" t="s">
        <v>1037</v>
      </c>
      <c r="C1262" s="93">
        <v>28</v>
      </c>
      <c r="D1262" s="222"/>
    </row>
    <row r="1263" spans="1:4" x14ac:dyDescent="0.25">
      <c r="A1263" s="92">
        <v>5820</v>
      </c>
      <c r="B1263" s="92" t="s">
        <v>1037</v>
      </c>
      <c r="C1263" s="93">
        <v>28</v>
      </c>
      <c r="D1263" s="222"/>
    </row>
    <row r="1264" spans="1:4" x14ac:dyDescent="0.25">
      <c r="A1264" s="92">
        <v>58200</v>
      </c>
      <c r="B1264" s="92" t="s">
        <v>1037</v>
      </c>
      <c r="C1264" s="93">
        <v>28</v>
      </c>
      <c r="D1264" s="222"/>
    </row>
    <row r="1265" spans="1:4" ht="31.5" x14ac:dyDescent="0.25">
      <c r="A1265" s="92">
        <v>59</v>
      </c>
      <c r="B1265" s="92" t="s">
        <v>1038</v>
      </c>
      <c r="C1265" s="93">
        <v>28</v>
      </c>
      <c r="D1265" s="222"/>
    </row>
    <row r="1266" spans="1:4" ht="31.5" x14ac:dyDescent="0.25">
      <c r="A1266" s="92">
        <v>591</v>
      </c>
      <c r="B1266" s="92" t="s">
        <v>1039</v>
      </c>
      <c r="C1266" s="93">
        <v>28</v>
      </c>
      <c r="D1266" s="222"/>
    </row>
    <row r="1267" spans="1:4" ht="31.5" x14ac:dyDescent="0.25">
      <c r="A1267" s="92">
        <v>5911</v>
      </c>
      <c r="B1267" s="92" t="s">
        <v>1040</v>
      </c>
      <c r="C1267" s="93">
        <v>28</v>
      </c>
      <c r="D1267" s="222"/>
    </row>
    <row r="1268" spans="1:4" x14ac:dyDescent="0.25">
      <c r="A1268" s="92">
        <v>59111</v>
      </c>
      <c r="B1268" s="92" t="s">
        <v>1041</v>
      </c>
      <c r="C1268" s="93">
        <v>28</v>
      </c>
      <c r="D1268" s="222"/>
    </row>
    <row r="1269" spans="1:4" x14ac:dyDescent="0.25">
      <c r="A1269" s="92">
        <v>59112</v>
      </c>
      <c r="B1269" s="92" t="s">
        <v>1042</v>
      </c>
      <c r="C1269" s="93">
        <v>28</v>
      </c>
      <c r="D1269" s="222"/>
    </row>
    <row r="1270" spans="1:4" x14ac:dyDescent="0.25">
      <c r="A1270" s="92">
        <v>59113</v>
      </c>
      <c r="B1270" s="92" t="s">
        <v>1043</v>
      </c>
      <c r="C1270" s="93">
        <v>28</v>
      </c>
      <c r="D1270" s="222"/>
    </row>
    <row r="1271" spans="1:4" x14ac:dyDescent="0.25">
      <c r="A1271" s="92">
        <v>5912</v>
      </c>
      <c r="B1271" s="92" t="s">
        <v>1044</v>
      </c>
      <c r="C1271" s="93">
        <v>28</v>
      </c>
      <c r="D1271" s="222"/>
    </row>
    <row r="1272" spans="1:4" x14ac:dyDescent="0.25">
      <c r="A1272" s="92">
        <v>59120</v>
      </c>
      <c r="B1272" s="92" t="s">
        <v>1044</v>
      </c>
      <c r="C1272" s="93">
        <v>28</v>
      </c>
      <c r="D1272" s="222"/>
    </row>
    <row r="1273" spans="1:4" ht="31.5" x14ac:dyDescent="0.25">
      <c r="A1273" s="92">
        <v>5913</v>
      </c>
      <c r="B1273" s="92" t="s">
        <v>1045</v>
      </c>
      <c r="C1273" s="93">
        <v>28</v>
      </c>
      <c r="D1273" s="222"/>
    </row>
    <row r="1274" spans="1:4" ht="31.5" x14ac:dyDescent="0.25">
      <c r="A1274" s="92">
        <v>59130</v>
      </c>
      <c r="B1274" s="92" t="s">
        <v>1045</v>
      </c>
      <c r="C1274" s="93">
        <v>28</v>
      </c>
      <c r="D1274" s="222"/>
    </row>
    <row r="1275" spans="1:4" x14ac:dyDescent="0.25">
      <c r="A1275" s="92">
        <v>5914</v>
      </c>
      <c r="B1275" s="92" t="s">
        <v>1046</v>
      </c>
      <c r="C1275" s="93">
        <v>28</v>
      </c>
      <c r="D1275" s="222"/>
    </row>
    <row r="1276" spans="1:4" x14ac:dyDescent="0.25">
      <c r="A1276" s="92">
        <v>59141</v>
      </c>
      <c r="B1276" s="92" t="s">
        <v>1047</v>
      </c>
      <c r="C1276" s="93">
        <v>28</v>
      </c>
      <c r="D1276" s="222"/>
    </row>
    <row r="1277" spans="1:4" x14ac:dyDescent="0.25">
      <c r="A1277" s="92">
        <v>59142</v>
      </c>
      <c r="B1277" s="92" t="s">
        <v>1048</v>
      </c>
      <c r="C1277" s="93">
        <v>28</v>
      </c>
      <c r="D1277" s="222"/>
    </row>
    <row r="1278" spans="1:4" x14ac:dyDescent="0.25">
      <c r="A1278" s="92">
        <v>592</v>
      </c>
      <c r="B1278" s="92" t="s">
        <v>1049</v>
      </c>
      <c r="C1278" s="93">
        <v>28</v>
      </c>
      <c r="D1278" s="222"/>
    </row>
    <row r="1279" spans="1:4" x14ac:dyDescent="0.25">
      <c r="A1279" s="92">
        <v>5920</v>
      </c>
      <c r="B1279" s="92" t="s">
        <v>1049</v>
      </c>
      <c r="C1279" s="93">
        <v>28</v>
      </c>
      <c r="D1279" s="222"/>
    </row>
    <row r="1280" spans="1:4" x14ac:dyDescent="0.25">
      <c r="A1280" s="92">
        <v>59200</v>
      </c>
      <c r="B1280" s="92" t="s">
        <v>1049</v>
      </c>
      <c r="C1280" s="93">
        <v>28</v>
      </c>
      <c r="D1280" s="222"/>
    </row>
    <row r="1281" spans="1:4" x14ac:dyDescent="0.25">
      <c r="A1281" s="92">
        <v>60</v>
      </c>
      <c r="B1281" s="92" t="s">
        <v>1050</v>
      </c>
      <c r="C1281" s="93">
        <v>28</v>
      </c>
      <c r="D1281" s="222"/>
    </row>
    <row r="1282" spans="1:4" x14ac:dyDescent="0.25">
      <c r="A1282" s="92">
        <v>601</v>
      </c>
      <c r="B1282" s="92" t="s">
        <v>1051</v>
      </c>
      <c r="C1282" s="93">
        <v>28</v>
      </c>
      <c r="D1282" s="222"/>
    </row>
    <row r="1283" spans="1:4" x14ac:dyDescent="0.25">
      <c r="A1283" s="92">
        <v>6010</v>
      </c>
      <c r="B1283" s="92" t="s">
        <v>1051</v>
      </c>
      <c r="C1283" s="93">
        <v>28</v>
      </c>
      <c r="D1283" s="222"/>
    </row>
    <row r="1284" spans="1:4" x14ac:dyDescent="0.25">
      <c r="A1284" s="92">
        <v>60100</v>
      </c>
      <c r="B1284" s="92" t="s">
        <v>1051</v>
      </c>
      <c r="C1284" s="93">
        <v>28</v>
      </c>
      <c r="D1284" s="222"/>
    </row>
    <row r="1285" spans="1:4" ht="31.5" x14ac:dyDescent="0.25">
      <c r="A1285" s="92">
        <v>602</v>
      </c>
      <c r="B1285" s="92" t="s">
        <v>1052</v>
      </c>
      <c r="C1285" s="93">
        <v>28</v>
      </c>
      <c r="D1285" s="222"/>
    </row>
    <row r="1286" spans="1:4" x14ac:dyDescent="0.25">
      <c r="A1286" s="92">
        <v>6021</v>
      </c>
      <c r="B1286" s="92" t="s">
        <v>1053</v>
      </c>
      <c r="C1286" s="93">
        <v>28</v>
      </c>
      <c r="D1286" s="222"/>
    </row>
    <row r="1287" spans="1:4" x14ac:dyDescent="0.25">
      <c r="A1287" s="92">
        <v>60210</v>
      </c>
      <c r="B1287" s="92" t="s">
        <v>1053</v>
      </c>
      <c r="C1287" s="93">
        <v>28</v>
      </c>
      <c r="D1287" s="222"/>
    </row>
    <row r="1288" spans="1:4" ht="31.5" x14ac:dyDescent="0.25">
      <c r="A1288" s="92">
        <v>6022</v>
      </c>
      <c r="B1288" s="92" t="s">
        <v>1054</v>
      </c>
      <c r="C1288" s="93">
        <v>28</v>
      </c>
      <c r="D1288" s="222"/>
    </row>
    <row r="1289" spans="1:4" ht="31.5" x14ac:dyDescent="0.25">
      <c r="A1289" s="92">
        <v>60220</v>
      </c>
      <c r="B1289" s="92" t="s">
        <v>1054</v>
      </c>
      <c r="C1289" s="93">
        <v>28</v>
      </c>
      <c r="D1289" s="222"/>
    </row>
    <row r="1290" spans="1:4" x14ac:dyDescent="0.25">
      <c r="A1290" s="92">
        <v>69</v>
      </c>
      <c r="B1290" s="92" t="s">
        <v>1055</v>
      </c>
      <c r="C1290" s="93">
        <v>28</v>
      </c>
      <c r="D1290" s="222"/>
    </row>
    <row r="1291" spans="1:4" x14ac:dyDescent="0.25">
      <c r="A1291" s="92">
        <v>691</v>
      </c>
      <c r="B1291" s="92" t="s">
        <v>1056</v>
      </c>
      <c r="C1291" s="93">
        <v>28</v>
      </c>
      <c r="D1291" s="222"/>
    </row>
    <row r="1292" spans="1:4" x14ac:dyDescent="0.25">
      <c r="A1292" s="92">
        <v>6910</v>
      </c>
      <c r="B1292" s="92" t="s">
        <v>1056</v>
      </c>
      <c r="C1292" s="93">
        <v>28</v>
      </c>
      <c r="D1292" s="222"/>
    </row>
    <row r="1293" spans="1:4" x14ac:dyDescent="0.25">
      <c r="A1293" s="92">
        <v>69101</v>
      </c>
      <c r="B1293" s="92" t="s">
        <v>1057</v>
      </c>
      <c r="C1293" s="93">
        <v>28</v>
      </c>
      <c r="D1293" s="222"/>
    </row>
    <row r="1294" spans="1:4" ht="31.5" x14ac:dyDescent="0.25">
      <c r="A1294" s="92">
        <v>69102</v>
      </c>
      <c r="B1294" s="92" t="s">
        <v>1058</v>
      </c>
      <c r="C1294" s="93">
        <v>28</v>
      </c>
      <c r="D1294" s="222"/>
    </row>
    <row r="1295" spans="1:4" x14ac:dyDescent="0.25">
      <c r="A1295" s="92">
        <v>69109</v>
      </c>
      <c r="B1295" s="92" t="s">
        <v>1059</v>
      </c>
      <c r="C1295" s="93">
        <v>28</v>
      </c>
      <c r="D1295" s="222"/>
    </row>
    <row r="1296" spans="1:4" ht="31.5" x14ac:dyDescent="0.25">
      <c r="A1296" s="92">
        <v>70</v>
      </c>
      <c r="B1296" s="92" t="s">
        <v>1060</v>
      </c>
      <c r="C1296" s="93">
        <v>28</v>
      </c>
      <c r="D1296" s="222"/>
    </row>
    <row r="1297" spans="1:4" x14ac:dyDescent="0.25">
      <c r="A1297" s="92">
        <v>701</v>
      </c>
      <c r="B1297" s="92" t="s">
        <v>1061</v>
      </c>
      <c r="C1297" s="93">
        <v>28</v>
      </c>
      <c r="D1297" s="222"/>
    </row>
    <row r="1298" spans="1:4" x14ac:dyDescent="0.25">
      <c r="A1298" s="92">
        <v>7010</v>
      </c>
      <c r="B1298" s="92" t="s">
        <v>1061</v>
      </c>
      <c r="C1298" s="93">
        <v>28</v>
      </c>
      <c r="D1298" s="222"/>
    </row>
    <row r="1299" spans="1:4" x14ac:dyDescent="0.25">
      <c r="A1299" s="92">
        <v>70100</v>
      </c>
      <c r="B1299" s="92" t="s">
        <v>1061</v>
      </c>
      <c r="C1299" s="93">
        <v>28</v>
      </c>
      <c r="D1299" s="222"/>
    </row>
    <row r="1300" spans="1:4" x14ac:dyDescent="0.25">
      <c r="A1300" s="92">
        <v>702</v>
      </c>
      <c r="B1300" s="92" t="s">
        <v>1062</v>
      </c>
      <c r="C1300" s="93">
        <v>28</v>
      </c>
      <c r="D1300" s="222"/>
    </row>
    <row r="1301" spans="1:4" x14ac:dyDescent="0.25">
      <c r="A1301" s="92">
        <v>7020</v>
      </c>
      <c r="B1301" s="92" t="s">
        <v>1062</v>
      </c>
      <c r="C1301" s="93">
        <v>28</v>
      </c>
      <c r="D1301" s="222"/>
    </row>
    <row r="1302" spans="1:4" x14ac:dyDescent="0.25">
      <c r="A1302" s="92">
        <v>70200</v>
      </c>
      <c r="B1302" s="92" t="s">
        <v>1062</v>
      </c>
      <c r="C1302" s="93">
        <v>28</v>
      </c>
      <c r="D1302" s="222"/>
    </row>
    <row r="1303" spans="1:4" ht="31.5" x14ac:dyDescent="0.25">
      <c r="A1303" s="92">
        <v>71</v>
      </c>
      <c r="B1303" s="92" t="s">
        <v>1063</v>
      </c>
      <c r="C1303" s="93">
        <v>28</v>
      </c>
      <c r="D1303" s="222"/>
    </row>
    <row r="1304" spans="1:4" ht="31.5" x14ac:dyDescent="0.25">
      <c r="A1304" s="92">
        <v>711</v>
      </c>
      <c r="B1304" s="92" t="s">
        <v>1064</v>
      </c>
      <c r="C1304" s="93">
        <v>28</v>
      </c>
      <c r="D1304" s="222"/>
    </row>
    <row r="1305" spans="1:4" ht="31.5" x14ac:dyDescent="0.25">
      <c r="A1305" s="92">
        <v>7110</v>
      </c>
      <c r="B1305" s="92" t="s">
        <v>1064</v>
      </c>
      <c r="C1305" s="93">
        <v>28</v>
      </c>
      <c r="D1305" s="222"/>
    </row>
    <row r="1306" spans="1:4" ht="47.25" x14ac:dyDescent="0.25">
      <c r="A1306" s="92">
        <v>77</v>
      </c>
      <c r="B1306" s="92" t="s">
        <v>1065</v>
      </c>
      <c r="C1306" s="93">
        <v>28</v>
      </c>
      <c r="D1306" s="222"/>
    </row>
    <row r="1307" spans="1:4" x14ac:dyDescent="0.25">
      <c r="A1307" s="92">
        <v>771</v>
      </c>
      <c r="B1307" s="92" t="s">
        <v>1066</v>
      </c>
      <c r="C1307" s="93">
        <v>28</v>
      </c>
      <c r="D1307" s="222"/>
    </row>
    <row r="1308" spans="1:4" x14ac:dyDescent="0.25">
      <c r="A1308" s="92">
        <v>7710</v>
      </c>
      <c r="B1308" s="92" t="s">
        <v>1066</v>
      </c>
      <c r="C1308" s="93">
        <v>28</v>
      </c>
      <c r="D1308" s="222"/>
    </row>
    <row r="1309" spans="1:4" x14ac:dyDescent="0.25">
      <c r="A1309" s="92">
        <v>77101</v>
      </c>
      <c r="B1309" s="92" t="s">
        <v>1067</v>
      </c>
      <c r="C1309" s="93">
        <v>28</v>
      </c>
      <c r="D1309" s="222"/>
    </row>
    <row r="1310" spans="1:4" x14ac:dyDescent="0.25">
      <c r="A1310" s="92">
        <v>77109</v>
      </c>
      <c r="B1310" s="92" t="s">
        <v>1068</v>
      </c>
      <c r="C1310" s="93">
        <v>28</v>
      </c>
      <c r="D1310" s="222"/>
    </row>
    <row r="1311" spans="1:4" x14ac:dyDescent="0.25">
      <c r="A1311" s="92">
        <v>772</v>
      </c>
      <c r="B1311" s="92" t="s">
        <v>1069</v>
      </c>
      <c r="C1311" s="93">
        <v>28</v>
      </c>
      <c r="D1311" s="222"/>
    </row>
    <row r="1312" spans="1:4" x14ac:dyDescent="0.25">
      <c r="A1312" s="92">
        <v>7721</v>
      </c>
      <c r="B1312" s="92" t="s">
        <v>1070</v>
      </c>
      <c r="C1312" s="93">
        <v>28</v>
      </c>
      <c r="D1312" s="222"/>
    </row>
    <row r="1313" spans="1:4" x14ac:dyDescent="0.25">
      <c r="A1313" s="92">
        <v>77210</v>
      </c>
      <c r="B1313" s="92" t="s">
        <v>1070</v>
      </c>
      <c r="C1313" s="93">
        <v>28</v>
      </c>
      <c r="D1313" s="222"/>
    </row>
    <row r="1314" spans="1:4" x14ac:dyDescent="0.25">
      <c r="A1314" s="92">
        <v>7722</v>
      </c>
      <c r="B1314" s="92" t="s">
        <v>1071</v>
      </c>
      <c r="C1314" s="93">
        <v>28</v>
      </c>
      <c r="D1314" s="222"/>
    </row>
    <row r="1315" spans="1:4" x14ac:dyDescent="0.25">
      <c r="A1315" s="92">
        <v>77220</v>
      </c>
      <c r="B1315" s="92" t="s">
        <v>1071</v>
      </c>
      <c r="C1315" s="93">
        <v>28</v>
      </c>
      <c r="D1315" s="222"/>
    </row>
    <row r="1316" spans="1:4" x14ac:dyDescent="0.25">
      <c r="A1316" s="92">
        <v>7729</v>
      </c>
      <c r="B1316" s="92" t="s">
        <v>1072</v>
      </c>
      <c r="C1316" s="93">
        <v>28</v>
      </c>
      <c r="D1316" s="222"/>
    </row>
    <row r="1317" spans="1:4" x14ac:dyDescent="0.25">
      <c r="A1317" s="92">
        <v>77290</v>
      </c>
      <c r="B1317" s="92" t="s">
        <v>1072</v>
      </c>
      <c r="C1317" s="93">
        <v>28</v>
      </c>
      <c r="D1317" s="222"/>
    </row>
    <row r="1318" spans="1:4" ht="31.5" x14ac:dyDescent="0.25">
      <c r="A1318" s="92">
        <v>773</v>
      </c>
      <c r="B1318" s="92" t="s">
        <v>1073</v>
      </c>
      <c r="C1318" s="93">
        <v>28</v>
      </c>
      <c r="D1318" s="222"/>
    </row>
    <row r="1319" spans="1:4" ht="31.5" x14ac:dyDescent="0.25">
      <c r="A1319" s="92">
        <v>7730</v>
      </c>
      <c r="B1319" s="92" t="s">
        <v>1073</v>
      </c>
      <c r="C1319" s="93">
        <v>28</v>
      </c>
      <c r="D1319" s="222"/>
    </row>
    <row r="1320" spans="1:4" ht="31.5" x14ac:dyDescent="0.25">
      <c r="A1320" s="92">
        <v>77301</v>
      </c>
      <c r="B1320" s="92" t="s">
        <v>1074</v>
      </c>
      <c r="C1320" s="93">
        <v>28</v>
      </c>
      <c r="D1320" s="222"/>
    </row>
    <row r="1321" spans="1:4" ht="31.5" x14ac:dyDescent="0.25">
      <c r="A1321" s="92">
        <v>77302</v>
      </c>
      <c r="B1321" s="92" t="s">
        <v>1075</v>
      </c>
      <c r="C1321" s="93">
        <v>28</v>
      </c>
      <c r="D1321" s="222"/>
    </row>
    <row r="1322" spans="1:4" ht="31.5" x14ac:dyDescent="0.25">
      <c r="A1322" s="92">
        <v>77303</v>
      </c>
      <c r="B1322" s="92" t="s">
        <v>1076</v>
      </c>
      <c r="C1322" s="93">
        <v>28</v>
      </c>
      <c r="D1322" s="222"/>
    </row>
    <row r="1323" spans="1:4" ht="31.5" x14ac:dyDescent="0.25">
      <c r="A1323" s="92">
        <v>77304</v>
      </c>
      <c r="B1323" s="92" t="s">
        <v>1077</v>
      </c>
      <c r="C1323" s="93">
        <v>28</v>
      </c>
      <c r="D1323" s="222"/>
    </row>
    <row r="1324" spans="1:4" ht="31.5" x14ac:dyDescent="0.25">
      <c r="A1324" s="92">
        <v>77305</v>
      </c>
      <c r="B1324" s="92" t="s">
        <v>1078</v>
      </c>
      <c r="C1324" s="93">
        <v>28</v>
      </c>
      <c r="D1324" s="222"/>
    </row>
    <row r="1325" spans="1:4" ht="47.25" x14ac:dyDescent="0.25">
      <c r="A1325" s="92">
        <v>77309</v>
      </c>
      <c r="B1325" s="92" t="s">
        <v>1079</v>
      </c>
      <c r="C1325" s="93">
        <v>28</v>
      </c>
      <c r="D1325" s="222"/>
    </row>
    <row r="1326" spans="1:4" x14ac:dyDescent="0.25">
      <c r="A1326" s="92">
        <v>774</v>
      </c>
      <c r="B1326" s="92" t="s">
        <v>1080</v>
      </c>
      <c r="C1326" s="93">
        <v>28</v>
      </c>
      <c r="D1326" s="222"/>
    </row>
    <row r="1327" spans="1:4" x14ac:dyDescent="0.25">
      <c r="A1327" s="92">
        <v>7740</v>
      </c>
      <c r="B1327" s="92" t="s">
        <v>1080</v>
      </c>
      <c r="C1327" s="93">
        <v>28</v>
      </c>
      <c r="D1327" s="222"/>
    </row>
    <row r="1328" spans="1:4" x14ac:dyDescent="0.25">
      <c r="A1328" s="92">
        <v>77400</v>
      </c>
      <c r="B1328" s="92" t="s">
        <v>1080</v>
      </c>
      <c r="C1328" s="93">
        <v>28</v>
      </c>
      <c r="D1328" s="222"/>
    </row>
    <row r="1329" spans="1:4" x14ac:dyDescent="0.25">
      <c r="A1329" s="92">
        <v>78</v>
      </c>
      <c r="B1329" s="92" t="s">
        <v>1081</v>
      </c>
      <c r="C1329" s="93">
        <v>28</v>
      </c>
      <c r="D1329" s="222"/>
    </row>
    <row r="1330" spans="1:4" ht="31.5" x14ac:dyDescent="0.25">
      <c r="A1330" s="92">
        <v>781</v>
      </c>
      <c r="B1330" s="92" t="s">
        <v>1082</v>
      </c>
      <c r="C1330" s="93">
        <v>28</v>
      </c>
      <c r="D1330" s="222"/>
    </row>
    <row r="1331" spans="1:4" ht="31.5" x14ac:dyDescent="0.25">
      <c r="A1331" s="92">
        <v>7810</v>
      </c>
      <c r="B1331" s="92" t="s">
        <v>1082</v>
      </c>
      <c r="C1331" s="93">
        <v>28</v>
      </c>
      <c r="D1331" s="222"/>
    </row>
    <row r="1332" spans="1:4" ht="31.5" x14ac:dyDescent="0.25">
      <c r="A1332" s="92">
        <v>78100</v>
      </c>
      <c r="B1332" s="92" t="s">
        <v>1082</v>
      </c>
      <c r="C1332" s="93">
        <v>28</v>
      </c>
      <c r="D1332" s="222"/>
    </row>
    <row r="1333" spans="1:4" x14ac:dyDescent="0.25">
      <c r="A1333" s="92">
        <v>782</v>
      </c>
      <c r="B1333" s="92" t="s">
        <v>1083</v>
      </c>
      <c r="C1333" s="93">
        <v>28</v>
      </c>
      <c r="D1333" s="222"/>
    </row>
    <row r="1334" spans="1:4" x14ac:dyDescent="0.25">
      <c r="A1334" s="92">
        <v>7820</v>
      </c>
      <c r="B1334" s="92" t="s">
        <v>1083</v>
      </c>
      <c r="C1334" s="93">
        <v>28</v>
      </c>
      <c r="D1334" s="222"/>
    </row>
    <row r="1335" spans="1:4" x14ac:dyDescent="0.25">
      <c r="A1335" s="92">
        <v>78200</v>
      </c>
      <c r="B1335" s="92" t="s">
        <v>1083</v>
      </c>
      <c r="C1335" s="93">
        <v>28</v>
      </c>
      <c r="D1335" s="222"/>
    </row>
    <row r="1336" spans="1:4" x14ac:dyDescent="0.25">
      <c r="A1336" s="92">
        <v>783</v>
      </c>
      <c r="B1336" s="92" t="s">
        <v>1084</v>
      </c>
      <c r="C1336" s="93">
        <v>28</v>
      </c>
      <c r="D1336" s="222"/>
    </row>
    <row r="1337" spans="1:4" x14ac:dyDescent="0.25">
      <c r="A1337" s="92">
        <v>7830</v>
      </c>
      <c r="B1337" s="92" t="s">
        <v>1084</v>
      </c>
      <c r="C1337" s="93">
        <v>28</v>
      </c>
      <c r="D1337" s="222"/>
    </row>
    <row r="1338" spans="1:4" x14ac:dyDescent="0.25">
      <c r="A1338" s="92">
        <v>78301</v>
      </c>
      <c r="B1338" s="92" t="s">
        <v>1085</v>
      </c>
      <c r="C1338" s="93">
        <v>28</v>
      </c>
      <c r="D1338" s="222"/>
    </row>
    <row r="1339" spans="1:4" ht="31.5" x14ac:dyDescent="0.25">
      <c r="A1339" s="92">
        <v>78302</v>
      </c>
      <c r="B1339" s="92" t="s">
        <v>1086</v>
      </c>
      <c r="C1339" s="93">
        <v>28</v>
      </c>
      <c r="D1339" s="222"/>
    </row>
    <row r="1340" spans="1:4" x14ac:dyDescent="0.25">
      <c r="A1340" s="92">
        <v>80</v>
      </c>
      <c r="B1340" s="92" t="s">
        <v>1087</v>
      </c>
      <c r="C1340" s="93">
        <v>28</v>
      </c>
      <c r="D1340" s="222"/>
    </row>
    <row r="1341" spans="1:4" x14ac:dyDescent="0.25">
      <c r="A1341" s="92">
        <v>801</v>
      </c>
      <c r="B1341" s="92" t="s">
        <v>1088</v>
      </c>
      <c r="C1341" s="93">
        <v>28</v>
      </c>
      <c r="D1341" s="222"/>
    </row>
    <row r="1342" spans="1:4" x14ac:dyDescent="0.25">
      <c r="A1342" s="92">
        <v>8010</v>
      </c>
      <c r="B1342" s="92" t="s">
        <v>1088</v>
      </c>
      <c r="C1342" s="93">
        <v>28</v>
      </c>
      <c r="D1342" s="222"/>
    </row>
    <row r="1343" spans="1:4" x14ac:dyDescent="0.25">
      <c r="A1343" s="92">
        <v>80100</v>
      </c>
      <c r="B1343" s="92" t="s">
        <v>1088</v>
      </c>
      <c r="C1343" s="93">
        <v>28</v>
      </c>
      <c r="D1343" s="222"/>
    </row>
    <row r="1344" spans="1:4" x14ac:dyDescent="0.25">
      <c r="A1344" s="92">
        <v>802</v>
      </c>
      <c r="B1344" s="92" t="s">
        <v>1089</v>
      </c>
      <c r="C1344" s="93">
        <v>28</v>
      </c>
      <c r="D1344" s="222"/>
    </row>
    <row r="1345" spans="1:4" x14ac:dyDescent="0.25">
      <c r="A1345" s="92">
        <v>8020</v>
      </c>
      <c r="B1345" s="92" t="s">
        <v>1089</v>
      </c>
      <c r="C1345" s="93">
        <v>28</v>
      </c>
      <c r="D1345" s="222"/>
    </row>
    <row r="1346" spans="1:4" x14ac:dyDescent="0.25">
      <c r="A1346" s="92">
        <v>80200</v>
      </c>
      <c r="B1346" s="92" t="s">
        <v>1089</v>
      </c>
      <c r="C1346" s="93">
        <v>28</v>
      </c>
      <c r="D1346" s="222"/>
    </row>
    <row r="1347" spans="1:4" x14ac:dyDescent="0.25">
      <c r="A1347" s="92">
        <v>803</v>
      </c>
      <c r="B1347" s="92" t="s">
        <v>1090</v>
      </c>
      <c r="C1347" s="93">
        <v>28</v>
      </c>
      <c r="D1347" s="222"/>
    </row>
    <row r="1348" spans="1:4" x14ac:dyDescent="0.25">
      <c r="A1348" s="92">
        <v>8030</v>
      </c>
      <c r="B1348" s="92" t="s">
        <v>1090</v>
      </c>
      <c r="C1348" s="93">
        <v>28</v>
      </c>
      <c r="D1348" s="222"/>
    </row>
    <row r="1349" spans="1:4" x14ac:dyDescent="0.25">
      <c r="A1349" s="92">
        <v>80300</v>
      </c>
      <c r="B1349" s="92" t="s">
        <v>1090</v>
      </c>
      <c r="C1349" s="93">
        <v>28</v>
      </c>
      <c r="D1349" s="222"/>
    </row>
    <row r="1350" spans="1:4" ht="31.5" x14ac:dyDescent="0.25">
      <c r="A1350" s="92">
        <v>81</v>
      </c>
      <c r="B1350" s="92" t="s">
        <v>1091</v>
      </c>
      <c r="C1350" s="93">
        <v>28</v>
      </c>
      <c r="D1350" s="222"/>
    </row>
    <row r="1351" spans="1:4" x14ac:dyDescent="0.25">
      <c r="A1351" s="92">
        <v>811</v>
      </c>
      <c r="B1351" s="92" t="s">
        <v>1092</v>
      </c>
      <c r="C1351" s="93">
        <v>28</v>
      </c>
      <c r="D1351" s="222"/>
    </row>
    <row r="1352" spans="1:4" x14ac:dyDescent="0.25">
      <c r="A1352" s="92">
        <v>8110</v>
      </c>
      <c r="B1352" s="92" t="s">
        <v>1092</v>
      </c>
      <c r="C1352" s="93">
        <v>28</v>
      </c>
      <c r="D1352" s="222"/>
    </row>
    <row r="1353" spans="1:4" x14ac:dyDescent="0.25">
      <c r="A1353" s="92">
        <v>81100</v>
      </c>
      <c r="B1353" s="92" t="s">
        <v>1092</v>
      </c>
      <c r="C1353" s="93">
        <v>28</v>
      </c>
      <c r="D1353" s="222"/>
    </row>
    <row r="1354" spans="1:4" x14ac:dyDescent="0.25">
      <c r="A1354" s="92">
        <v>812</v>
      </c>
      <c r="B1354" s="92" t="s">
        <v>1093</v>
      </c>
      <c r="C1354" s="93">
        <v>28</v>
      </c>
      <c r="D1354" s="222"/>
    </row>
    <row r="1355" spans="1:4" x14ac:dyDescent="0.25">
      <c r="A1355" s="92">
        <v>8121</v>
      </c>
      <c r="B1355" s="92" t="s">
        <v>1094</v>
      </c>
      <c r="C1355" s="93">
        <v>28</v>
      </c>
      <c r="D1355" s="222"/>
    </row>
    <row r="1356" spans="1:4" x14ac:dyDescent="0.25">
      <c r="A1356" s="92">
        <v>81210</v>
      </c>
      <c r="B1356" s="92" t="s">
        <v>1094</v>
      </c>
      <c r="C1356" s="93">
        <v>28</v>
      </c>
      <c r="D1356" s="222"/>
    </row>
    <row r="1357" spans="1:4" ht="31.5" x14ac:dyDescent="0.25">
      <c r="A1357" s="92">
        <v>8129</v>
      </c>
      <c r="B1357" s="92" t="s">
        <v>1095</v>
      </c>
      <c r="C1357" s="93">
        <v>28</v>
      </c>
      <c r="D1357" s="222"/>
    </row>
    <row r="1358" spans="1:4" ht="31.5" x14ac:dyDescent="0.25">
      <c r="A1358" s="92">
        <v>81290</v>
      </c>
      <c r="B1358" s="92" t="s">
        <v>1095</v>
      </c>
      <c r="C1358" s="93">
        <v>28</v>
      </c>
      <c r="D1358" s="222"/>
    </row>
    <row r="1359" spans="1:4" x14ac:dyDescent="0.25">
      <c r="A1359" s="92">
        <v>813</v>
      </c>
      <c r="B1359" s="92" t="s">
        <v>1096</v>
      </c>
      <c r="C1359" s="93">
        <v>28</v>
      </c>
      <c r="D1359" s="222"/>
    </row>
    <row r="1360" spans="1:4" x14ac:dyDescent="0.25">
      <c r="A1360" s="92">
        <v>8130</v>
      </c>
      <c r="B1360" s="92" t="s">
        <v>1096</v>
      </c>
      <c r="C1360" s="93">
        <v>28</v>
      </c>
      <c r="D1360" s="222"/>
    </row>
    <row r="1361" spans="1:4" x14ac:dyDescent="0.25">
      <c r="A1361" s="92">
        <v>81300</v>
      </c>
      <c r="B1361" s="92" t="s">
        <v>1096</v>
      </c>
      <c r="C1361" s="93">
        <v>28</v>
      </c>
      <c r="D1361" s="222"/>
    </row>
    <row r="1362" spans="1:4" ht="31.5" x14ac:dyDescent="0.25">
      <c r="A1362" s="92">
        <v>82</v>
      </c>
      <c r="B1362" s="92" t="s">
        <v>1097</v>
      </c>
      <c r="C1362" s="93">
        <v>28</v>
      </c>
      <c r="D1362" s="222"/>
    </row>
    <row r="1363" spans="1:4" x14ac:dyDescent="0.25">
      <c r="A1363" s="92">
        <v>821</v>
      </c>
      <c r="B1363" s="92" t="s">
        <v>1098</v>
      </c>
      <c r="C1363" s="93">
        <v>28</v>
      </c>
      <c r="D1363" s="222"/>
    </row>
    <row r="1364" spans="1:4" x14ac:dyDescent="0.25">
      <c r="A1364" s="92">
        <v>8211</v>
      </c>
      <c r="B1364" s="92" t="s">
        <v>1099</v>
      </c>
      <c r="C1364" s="93">
        <v>28</v>
      </c>
      <c r="D1364" s="222"/>
    </row>
    <row r="1365" spans="1:4" x14ac:dyDescent="0.25">
      <c r="A1365" s="92">
        <v>82110</v>
      </c>
      <c r="B1365" s="92" t="s">
        <v>1099</v>
      </c>
      <c r="C1365" s="93">
        <v>28</v>
      </c>
      <c r="D1365" s="222"/>
    </row>
    <row r="1366" spans="1:4" ht="31.5" x14ac:dyDescent="0.25">
      <c r="A1366" s="92">
        <v>8219</v>
      </c>
      <c r="B1366" s="92" t="s">
        <v>1100</v>
      </c>
      <c r="C1366" s="93">
        <v>28</v>
      </c>
      <c r="D1366" s="222"/>
    </row>
    <row r="1367" spans="1:4" x14ac:dyDescent="0.25">
      <c r="A1367" s="92">
        <v>82191</v>
      </c>
      <c r="B1367" s="92" t="s">
        <v>1101</v>
      </c>
      <c r="C1367" s="93">
        <v>28</v>
      </c>
      <c r="D1367" s="222"/>
    </row>
    <row r="1368" spans="1:4" x14ac:dyDescent="0.25">
      <c r="A1368" s="92">
        <v>82199</v>
      </c>
      <c r="B1368" s="92" t="s">
        <v>1102</v>
      </c>
      <c r="C1368" s="93">
        <v>28</v>
      </c>
      <c r="D1368" s="222"/>
    </row>
    <row r="1369" spans="1:4" x14ac:dyDescent="0.25">
      <c r="A1369" s="92">
        <v>822</v>
      </c>
      <c r="B1369" s="92" t="s">
        <v>1103</v>
      </c>
      <c r="C1369" s="93">
        <v>28</v>
      </c>
      <c r="D1369" s="222"/>
    </row>
    <row r="1370" spans="1:4" x14ac:dyDescent="0.25">
      <c r="A1370" s="92">
        <v>8220</v>
      </c>
      <c r="B1370" s="92" t="s">
        <v>1103</v>
      </c>
      <c r="C1370" s="93">
        <v>28</v>
      </c>
      <c r="D1370" s="222"/>
    </row>
    <row r="1371" spans="1:4" x14ac:dyDescent="0.25">
      <c r="A1371" s="92">
        <v>82200</v>
      </c>
      <c r="B1371" s="92" t="s">
        <v>1103</v>
      </c>
      <c r="C1371" s="93">
        <v>28</v>
      </c>
      <c r="D1371" s="222"/>
    </row>
    <row r="1372" spans="1:4" x14ac:dyDescent="0.25">
      <c r="A1372" s="92">
        <v>823</v>
      </c>
      <c r="B1372" s="92" t="s">
        <v>1104</v>
      </c>
      <c r="C1372" s="93">
        <v>28</v>
      </c>
      <c r="D1372" s="222"/>
    </row>
    <row r="1373" spans="1:4" x14ac:dyDescent="0.25">
      <c r="A1373" s="92">
        <v>8230</v>
      </c>
      <c r="B1373" s="92" t="s">
        <v>1104</v>
      </c>
      <c r="C1373" s="93">
        <v>28</v>
      </c>
      <c r="D1373" s="222"/>
    </row>
    <row r="1374" spans="1:4" x14ac:dyDescent="0.25">
      <c r="A1374" s="92">
        <v>82300</v>
      </c>
      <c r="B1374" s="92" t="s">
        <v>1104</v>
      </c>
      <c r="C1374" s="93">
        <v>28</v>
      </c>
      <c r="D1374" s="222"/>
    </row>
    <row r="1375" spans="1:4" ht="31.5" x14ac:dyDescent="0.25">
      <c r="A1375" s="92">
        <v>829</v>
      </c>
      <c r="B1375" s="92" t="s">
        <v>1105</v>
      </c>
      <c r="C1375" s="93">
        <v>28</v>
      </c>
      <c r="D1375" s="222"/>
    </row>
    <row r="1376" spans="1:4" x14ac:dyDescent="0.25">
      <c r="A1376" s="92">
        <v>8291</v>
      </c>
      <c r="B1376" s="92" t="s">
        <v>1106</v>
      </c>
      <c r="C1376" s="93">
        <v>28</v>
      </c>
      <c r="D1376" s="222"/>
    </row>
    <row r="1377" spans="1:4" x14ac:dyDescent="0.25">
      <c r="A1377" s="92">
        <v>82910</v>
      </c>
      <c r="B1377" s="92" t="s">
        <v>1106</v>
      </c>
      <c r="C1377" s="93">
        <v>28</v>
      </c>
      <c r="D1377" s="222"/>
    </row>
    <row r="1378" spans="1:4" x14ac:dyDescent="0.25">
      <c r="A1378" s="92">
        <v>8292</v>
      </c>
      <c r="B1378" s="92" t="s">
        <v>1107</v>
      </c>
      <c r="C1378" s="93">
        <v>28</v>
      </c>
      <c r="D1378" s="222"/>
    </row>
    <row r="1379" spans="1:4" x14ac:dyDescent="0.25">
      <c r="A1379" s="92">
        <v>82920</v>
      </c>
      <c r="B1379" s="92" t="s">
        <v>1107</v>
      </c>
      <c r="C1379" s="93">
        <v>28</v>
      </c>
      <c r="D1379" s="222"/>
    </row>
    <row r="1380" spans="1:4" ht="31.5" x14ac:dyDescent="0.25">
      <c r="A1380" s="92">
        <v>8299</v>
      </c>
      <c r="B1380" s="92" t="s">
        <v>1108</v>
      </c>
      <c r="C1380" s="93">
        <v>28</v>
      </c>
      <c r="D1380" s="222"/>
    </row>
    <row r="1381" spans="1:4" ht="31.5" x14ac:dyDescent="0.25">
      <c r="A1381" s="92">
        <v>82990</v>
      </c>
      <c r="B1381" s="92" t="s">
        <v>1108</v>
      </c>
      <c r="C1381" s="93">
        <v>28</v>
      </c>
      <c r="D1381" s="222"/>
    </row>
    <row r="1382" spans="1:4" x14ac:dyDescent="0.25">
      <c r="A1382" s="92">
        <v>90</v>
      </c>
      <c r="B1382" s="92" t="s">
        <v>1109</v>
      </c>
      <c r="C1382" s="93">
        <v>28</v>
      </c>
      <c r="D1382" s="222"/>
    </row>
    <row r="1383" spans="1:4" x14ac:dyDescent="0.25">
      <c r="A1383" s="92">
        <v>900</v>
      </c>
      <c r="B1383" s="92" t="s">
        <v>1109</v>
      </c>
      <c r="C1383" s="93">
        <v>28</v>
      </c>
      <c r="D1383" s="222"/>
    </row>
    <row r="1384" spans="1:4" x14ac:dyDescent="0.25">
      <c r="A1384" s="92">
        <v>9000</v>
      </c>
      <c r="B1384" s="92" t="s">
        <v>1109</v>
      </c>
      <c r="C1384" s="93">
        <v>28</v>
      </c>
      <c r="D1384" s="222"/>
    </row>
    <row r="1385" spans="1:4" x14ac:dyDescent="0.25">
      <c r="A1385" s="92">
        <v>90000</v>
      </c>
      <c r="B1385" s="92" t="s">
        <v>1109</v>
      </c>
      <c r="C1385" s="93">
        <v>28</v>
      </c>
      <c r="D1385" s="222"/>
    </row>
    <row r="1386" spans="1:4" ht="31.5" x14ac:dyDescent="0.25">
      <c r="A1386" s="92">
        <v>91</v>
      </c>
      <c r="B1386" s="92" t="s">
        <v>1110</v>
      </c>
      <c r="C1386" s="93">
        <v>28</v>
      </c>
      <c r="D1386" s="222"/>
    </row>
    <row r="1387" spans="1:4" ht="31.5" x14ac:dyDescent="0.25">
      <c r="A1387" s="92">
        <v>910</v>
      </c>
      <c r="B1387" s="92" t="s">
        <v>1110</v>
      </c>
      <c r="C1387" s="93">
        <v>28</v>
      </c>
      <c r="D1387" s="222"/>
    </row>
    <row r="1388" spans="1:4" x14ac:dyDescent="0.25">
      <c r="A1388" s="92">
        <v>9101</v>
      </c>
      <c r="B1388" s="92" t="s">
        <v>1111</v>
      </c>
      <c r="C1388" s="93">
        <v>28</v>
      </c>
      <c r="D1388" s="222"/>
    </row>
    <row r="1389" spans="1:4" x14ac:dyDescent="0.25">
      <c r="A1389" s="92">
        <v>91010</v>
      </c>
      <c r="B1389" s="92" t="s">
        <v>1111</v>
      </c>
      <c r="C1389" s="93">
        <v>28</v>
      </c>
      <c r="D1389" s="222"/>
    </row>
    <row r="1390" spans="1:4" x14ac:dyDescent="0.25">
      <c r="A1390" s="92">
        <v>9102</v>
      </c>
      <c r="B1390" s="92" t="s">
        <v>1112</v>
      </c>
      <c r="C1390" s="93">
        <v>28</v>
      </c>
      <c r="D1390" s="222"/>
    </row>
    <row r="1391" spans="1:4" x14ac:dyDescent="0.25">
      <c r="A1391" s="92">
        <v>91020</v>
      </c>
      <c r="B1391" s="92" t="s">
        <v>1112</v>
      </c>
      <c r="C1391" s="93">
        <v>28</v>
      </c>
      <c r="D1391" s="222"/>
    </row>
    <row r="1392" spans="1:4" ht="31.5" x14ac:dyDescent="0.25">
      <c r="A1392" s="92">
        <v>9103</v>
      </c>
      <c r="B1392" s="92" t="s">
        <v>1113</v>
      </c>
      <c r="C1392" s="93">
        <v>28</v>
      </c>
      <c r="D1392" s="222"/>
    </row>
    <row r="1393" spans="1:4" ht="31.5" x14ac:dyDescent="0.25">
      <c r="A1393" s="92">
        <v>91030</v>
      </c>
      <c r="B1393" s="92" t="s">
        <v>1113</v>
      </c>
      <c r="C1393" s="93">
        <v>28</v>
      </c>
      <c r="D1393" s="222"/>
    </row>
    <row r="1394" spans="1:4" x14ac:dyDescent="0.25">
      <c r="A1394" s="92">
        <v>92</v>
      </c>
      <c r="B1394" s="92" t="s">
        <v>1114</v>
      </c>
      <c r="C1394" s="93">
        <v>28</v>
      </c>
      <c r="D1394" s="222"/>
    </row>
    <row r="1395" spans="1:4" x14ac:dyDescent="0.25">
      <c r="A1395" s="92">
        <v>920</v>
      </c>
      <c r="B1395" s="92" t="s">
        <v>1114</v>
      </c>
      <c r="C1395" s="93">
        <v>28</v>
      </c>
      <c r="D1395" s="222"/>
    </row>
    <row r="1396" spans="1:4" x14ac:dyDescent="0.25">
      <c r="A1396" s="92">
        <v>9200</v>
      </c>
      <c r="B1396" s="92" t="s">
        <v>1114</v>
      </c>
      <c r="C1396" s="93">
        <v>28</v>
      </c>
      <c r="D1396" s="222"/>
    </row>
    <row r="1397" spans="1:4" x14ac:dyDescent="0.25">
      <c r="A1397" s="92">
        <v>92001</v>
      </c>
      <c r="B1397" s="92" t="s">
        <v>1115</v>
      </c>
      <c r="C1397" s="93">
        <v>28</v>
      </c>
      <c r="D1397" s="222"/>
    </row>
    <row r="1398" spans="1:4" x14ac:dyDescent="0.25">
      <c r="A1398" s="92">
        <v>92002</v>
      </c>
      <c r="B1398" s="92" t="s">
        <v>1116</v>
      </c>
      <c r="C1398" s="93">
        <v>28</v>
      </c>
      <c r="D1398" s="222"/>
    </row>
    <row r="1399" spans="1:4" x14ac:dyDescent="0.25">
      <c r="A1399" s="92">
        <v>93</v>
      </c>
      <c r="B1399" s="92" t="s">
        <v>1117</v>
      </c>
      <c r="C1399" s="93">
        <v>28</v>
      </c>
      <c r="D1399" s="222"/>
    </row>
    <row r="1400" spans="1:4" x14ac:dyDescent="0.25">
      <c r="A1400" s="92">
        <v>931</v>
      </c>
      <c r="B1400" s="92" t="s">
        <v>1118</v>
      </c>
      <c r="C1400" s="93">
        <v>28</v>
      </c>
      <c r="D1400" s="222"/>
    </row>
    <row r="1401" spans="1:4" x14ac:dyDescent="0.25">
      <c r="A1401" s="92">
        <v>9311</v>
      </c>
      <c r="B1401" s="92" t="s">
        <v>1119</v>
      </c>
      <c r="C1401" s="93">
        <v>28</v>
      </c>
      <c r="D1401" s="222"/>
    </row>
    <row r="1402" spans="1:4" x14ac:dyDescent="0.25">
      <c r="A1402" s="92">
        <v>93110</v>
      </c>
      <c r="B1402" s="92" t="s">
        <v>1119</v>
      </c>
      <c r="C1402" s="93">
        <v>28</v>
      </c>
      <c r="D1402" s="222"/>
    </row>
    <row r="1403" spans="1:4" x14ac:dyDescent="0.25">
      <c r="A1403" s="92">
        <v>9312</v>
      </c>
      <c r="B1403" s="92" t="s">
        <v>1120</v>
      </c>
      <c r="C1403" s="93">
        <v>28</v>
      </c>
      <c r="D1403" s="222"/>
    </row>
    <row r="1404" spans="1:4" x14ac:dyDescent="0.25">
      <c r="A1404" s="92">
        <v>93120</v>
      </c>
      <c r="B1404" s="92" t="s">
        <v>1120</v>
      </c>
      <c r="C1404" s="93">
        <v>28</v>
      </c>
      <c r="D1404" s="222"/>
    </row>
    <row r="1405" spans="1:4" x14ac:dyDescent="0.25">
      <c r="A1405" s="92">
        <v>9319</v>
      </c>
      <c r="B1405" s="92" t="s">
        <v>1121</v>
      </c>
      <c r="C1405" s="93">
        <v>28</v>
      </c>
      <c r="D1405" s="222"/>
    </row>
    <row r="1406" spans="1:4" x14ac:dyDescent="0.25">
      <c r="A1406" s="92">
        <v>93190</v>
      </c>
      <c r="B1406" s="92" t="s">
        <v>1121</v>
      </c>
      <c r="C1406" s="93">
        <v>28</v>
      </c>
      <c r="D1406" s="222"/>
    </row>
    <row r="1407" spans="1:4" x14ac:dyDescent="0.25">
      <c r="A1407" s="92">
        <v>932</v>
      </c>
      <c r="B1407" s="92" t="s">
        <v>1122</v>
      </c>
      <c r="C1407" s="93">
        <v>28</v>
      </c>
      <c r="D1407" s="222"/>
    </row>
    <row r="1408" spans="1:4" ht="31.5" x14ac:dyDescent="0.25">
      <c r="A1408" s="92">
        <v>9321</v>
      </c>
      <c r="B1408" s="92" t="s">
        <v>1123</v>
      </c>
      <c r="C1408" s="93">
        <v>28</v>
      </c>
      <c r="D1408" s="222"/>
    </row>
    <row r="1409" spans="1:4" ht="31.5" x14ac:dyDescent="0.25">
      <c r="A1409" s="92">
        <v>93210</v>
      </c>
      <c r="B1409" s="92" t="s">
        <v>1123</v>
      </c>
      <c r="C1409" s="93">
        <v>28</v>
      </c>
      <c r="D1409" s="222"/>
    </row>
    <row r="1410" spans="1:4" ht="31.5" x14ac:dyDescent="0.25">
      <c r="A1410" s="92">
        <v>9329</v>
      </c>
      <c r="B1410" s="92" t="s">
        <v>1124</v>
      </c>
      <c r="C1410" s="93">
        <v>28</v>
      </c>
      <c r="D1410" s="222"/>
    </row>
    <row r="1411" spans="1:4" ht="31.5" x14ac:dyDescent="0.25">
      <c r="A1411" s="92">
        <v>93290</v>
      </c>
      <c r="B1411" s="92" t="s">
        <v>1124</v>
      </c>
      <c r="C1411" s="93">
        <v>28</v>
      </c>
      <c r="D1411" s="222"/>
    </row>
    <row r="1412" spans="1:4" x14ac:dyDescent="0.25">
      <c r="A1412" s="92">
        <v>94</v>
      </c>
      <c r="B1412" s="92" t="s">
        <v>1125</v>
      </c>
      <c r="C1412" s="93">
        <v>28</v>
      </c>
      <c r="D1412" s="222"/>
    </row>
    <row r="1413" spans="1:4" ht="31.5" x14ac:dyDescent="0.25">
      <c r="A1413" s="92">
        <v>941</v>
      </c>
      <c r="B1413" s="92" t="s">
        <v>1126</v>
      </c>
      <c r="C1413" s="93">
        <v>28</v>
      </c>
      <c r="D1413" s="222"/>
    </row>
    <row r="1414" spans="1:4" ht="31.5" x14ac:dyDescent="0.25">
      <c r="A1414" s="92">
        <v>9411</v>
      </c>
      <c r="B1414" s="92" t="s">
        <v>1127</v>
      </c>
      <c r="C1414" s="93">
        <v>28</v>
      </c>
      <c r="D1414" s="222"/>
    </row>
    <row r="1415" spans="1:4" ht="31.5" x14ac:dyDescent="0.25">
      <c r="A1415" s="92">
        <v>94110</v>
      </c>
      <c r="B1415" s="92" t="s">
        <v>1127</v>
      </c>
      <c r="C1415" s="93">
        <v>28</v>
      </c>
      <c r="D1415" s="222"/>
    </row>
    <row r="1416" spans="1:4" x14ac:dyDescent="0.25">
      <c r="A1416" s="92">
        <v>9412</v>
      </c>
      <c r="B1416" s="92" t="s">
        <v>1128</v>
      </c>
      <c r="C1416" s="93">
        <v>28</v>
      </c>
      <c r="D1416" s="222"/>
    </row>
    <row r="1417" spans="1:4" x14ac:dyDescent="0.25">
      <c r="A1417" s="92">
        <v>94120</v>
      </c>
      <c r="B1417" s="92" t="s">
        <v>1128</v>
      </c>
      <c r="C1417" s="93">
        <v>28</v>
      </c>
      <c r="D1417" s="222"/>
    </row>
    <row r="1418" spans="1:4" x14ac:dyDescent="0.25">
      <c r="A1418" s="92">
        <v>942</v>
      </c>
      <c r="B1418" s="92" t="s">
        <v>1129</v>
      </c>
      <c r="C1418" s="93">
        <v>28</v>
      </c>
      <c r="D1418" s="222"/>
    </row>
    <row r="1419" spans="1:4" x14ac:dyDescent="0.25">
      <c r="A1419" s="92">
        <v>9420</v>
      </c>
      <c r="B1419" s="92" t="s">
        <v>1129</v>
      </c>
      <c r="C1419" s="93">
        <v>28</v>
      </c>
      <c r="D1419" s="222"/>
    </row>
    <row r="1420" spans="1:4" x14ac:dyDescent="0.25">
      <c r="A1420" s="92">
        <v>94200</v>
      </c>
      <c r="B1420" s="92" t="s">
        <v>1129</v>
      </c>
      <c r="C1420" s="93">
        <v>28</v>
      </c>
      <c r="D1420" s="222"/>
    </row>
    <row r="1421" spans="1:4" x14ac:dyDescent="0.25">
      <c r="A1421" s="92">
        <v>949</v>
      </c>
      <c r="B1421" s="92" t="s">
        <v>1130</v>
      </c>
      <c r="C1421" s="93">
        <v>28</v>
      </c>
      <c r="D1421" s="222"/>
    </row>
    <row r="1422" spans="1:4" x14ac:dyDescent="0.25">
      <c r="A1422" s="92">
        <v>9491</v>
      </c>
      <c r="B1422" s="92" t="s">
        <v>1131</v>
      </c>
      <c r="C1422" s="93">
        <v>28</v>
      </c>
      <c r="D1422" s="222"/>
    </row>
    <row r="1423" spans="1:4" x14ac:dyDescent="0.25">
      <c r="A1423" s="92">
        <v>94910</v>
      </c>
      <c r="B1423" s="92" t="s">
        <v>1131</v>
      </c>
      <c r="C1423" s="93">
        <v>28</v>
      </c>
      <c r="D1423" s="222"/>
    </row>
    <row r="1424" spans="1:4" ht="31.5" x14ac:dyDescent="0.25">
      <c r="A1424" s="92">
        <v>9499</v>
      </c>
      <c r="B1424" s="92" t="s">
        <v>1132</v>
      </c>
      <c r="C1424" s="93">
        <v>28</v>
      </c>
      <c r="D1424" s="222"/>
    </row>
    <row r="1425" spans="1:4" ht="31.5" x14ac:dyDescent="0.25">
      <c r="A1425" s="92">
        <v>94990</v>
      </c>
      <c r="B1425" s="92" t="s">
        <v>1132</v>
      </c>
      <c r="C1425" s="93">
        <v>28</v>
      </c>
      <c r="D1425" s="222"/>
    </row>
    <row r="1426" spans="1:4" ht="31.5" x14ac:dyDescent="0.25">
      <c r="A1426" s="92">
        <v>95</v>
      </c>
      <c r="B1426" s="92" t="s">
        <v>1133</v>
      </c>
      <c r="C1426" s="93">
        <v>28</v>
      </c>
      <c r="D1426" s="222"/>
    </row>
    <row r="1427" spans="1:4" x14ac:dyDescent="0.25">
      <c r="A1427" s="92">
        <v>951</v>
      </c>
      <c r="B1427" s="92" t="s">
        <v>1134</v>
      </c>
      <c r="C1427" s="93">
        <v>28</v>
      </c>
      <c r="D1427" s="222"/>
    </row>
    <row r="1428" spans="1:4" x14ac:dyDescent="0.25">
      <c r="A1428" s="92">
        <v>9511</v>
      </c>
      <c r="B1428" s="92" t="s">
        <v>1135</v>
      </c>
      <c r="C1428" s="93">
        <v>28</v>
      </c>
      <c r="D1428" s="222"/>
    </row>
    <row r="1429" spans="1:4" x14ac:dyDescent="0.25">
      <c r="A1429" s="92">
        <v>95110</v>
      </c>
      <c r="B1429" s="92" t="s">
        <v>1135</v>
      </c>
      <c r="C1429" s="93">
        <v>28</v>
      </c>
      <c r="D1429" s="222"/>
    </row>
    <row r="1430" spans="1:4" x14ac:dyDescent="0.25">
      <c r="A1430" s="92">
        <v>9512</v>
      </c>
      <c r="B1430" s="92" t="s">
        <v>1136</v>
      </c>
      <c r="C1430" s="93">
        <v>28</v>
      </c>
      <c r="D1430" s="222"/>
    </row>
    <row r="1431" spans="1:4" x14ac:dyDescent="0.25">
      <c r="A1431" s="92">
        <v>95120</v>
      </c>
      <c r="B1431" s="92" t="s">
        <v>1136</v>
      </c>
      <c r="C1431" s="93">
        <v>28</v>
      </c>
      <c r="D1431" s="222"/>
    </row>
    <row r="1432" spans="1:4" x14ac:dyDescent="0.25">
      <c r="A1432" s="92">
        <v>952</v>
      </c>
      <c r="B1432" s="92" t="s">
        <v>1137</v>
      </c>
      <c r="C1432" s="93">
        <v>28</v>
      </c>
      <c r="D1432" s="222"/>
    </row>
    <row r="1433" spans="1:4" x14ac:dyDescent="0.25">
      <c r="A1433" s="92">
        <v>9521</v>
      </c>
      <c r="B1433" s="92" t="s">
        <v>1138</v>
      </c>
      <c r="C1433" s="93">
        <v>28</v>
      </c>
      <c r="D1433" s="222"/>
    </row>
    <row r="1434" spans="1:4" x14ac:dyDescent="0.25">
      <c r="A1434" s="92">
        <v>95210</v>
      </c>
      <c r="B1434" s="92" t="s">
        <v>1138</v>
      </c>
      <c r="C1434" s="93">
        <v>28</v>
      </c>
      <c r="D1434" s="222"/>
    </row>
    <row r="1435" spans="1:4" x14ac:dyDescent="0.25">
      <c r="A1435" s="92">
        <v>9522</v>
      </c>
      <c r="B1435" s="92" t="s">
        <v>1139</v>
      </c>
      <c r="C1435" s="93">
        <v>28</v>
      </c>
      <c r="D1435" s="222"/>
    </row>
    <row r="1436" spans="1:4" x14ac:dyDescent="0.25">
      <c r="A1436" s="92">
        <v>95220</v>
      </c>
      <c r="B1436" s="92" t="s">
        <v>1139</v>
      </c>
      <c r="C1436" s="93">
        <v>28</v>
      </c>
      <c r="D1436" s="222"/>
    </row>
    <row r="1437" spans="1:4" x14ac:dyDescent="0.25">
      <c r="A1437" s="92">
        <v>9523</v>
      </c>
      <c r="B1437" s="92" t="s">
        <v>1140</v>
      </c>
      <c r="C1437" s="93">
        <v>28</v>
      </c>
      <c r="D1437" s="222"/>
    </row>
    <row r="1438" spans="1:4" x14ac:dyDescent="0.25">
      <c r="A1438" s="92">
        <v>95230</v>
      </c>
      <c r="B1438" s="92" t="s">
        <v>1140</v>
      </c>
      <c r="C1438" s="93">
        <v>28</v>
      </c>
      <c r="D1438" s="222"/>
    </row>
    <row r="1439" spans="1:4" ht="31.5" x14ac:dyDescent="0.25">
      <c r="A1439" s="92">
        <v>9524</v>
      </c>
      <c r="B1439" s="92" t="s">
        <v>1141</v>
      </c>
      <c r="C1439" s="93">
        <v>28</v>
      </c>
      <c r="D1439" s="222"/>
    </row>
    <row r="1440" spans="1:4" ht="31.5" x14ac:dyDescent="0.25">
      <c r="A1440" s="92">
        <v>95240</v>
      </c>
      <c r="B1440" s="92" t="s">
        <v>1141</v>
      </c>
      <c r="C1440" s="93">
        <v>28</v>
      </c>
      <c r="D1440" s="222"/>
    </row>
    <row r="1441" spans="1:4" ht="31.5" x14ac:dyDescent="0.25">
      <c r="A1441" s="92">
        <v>9529</v>
      </c>
      <c r="B1441" s="92" t="s">
        <v>1142</v>
      </c>
      <c r="C1441" s="93">
        <v>28</v>
      </c>
      <c r="D1441" s="222"/>
    </row>
    <row r="1442" spans="1:4" ht="31.5" x14ac:dyDescent="0.25">
      <c r="A1442" s="92">
        <v>95290</v>
      </c>
      <c r="B1442" s="92" t="s">
        <v>1142</v>
      </c>
      <c r="C1442" s="93">
        <v>28</v>
      </c>
      <c r="D1442" s="222"/>
    </row>
    <row r="1443" spans="1:4" x14ac:dyDescent="0.25">
      <c r="A1443" s="92">
        <v>96</v>
      </c>
      <c r="B1443" s="92" t="s">
        <v>1143</v>
      </c>
      <c r="C1443" s="93">
        <v>28</v>
      </c>
      <c r="D1443" s="222"/>
    </row>
    <row r="1444" spans="1:4" ht="47.25" x14ac:dyDescent="0.25">
      <c r="A1444" s="92">
        <v>961</v>
      </c>
      <c r="B1444" s="92" t="s">
        <v>1144</v>
      </c>
      <c r="C1444" s="93">
        <v>28</v>
      </c>
      <c r="D1444" s="222"/>
    </row>
    <row r="1445" spans="1:4" ht="47.25" x14ac:dyDescent="0.25">
      <c r="A1445" s="92">
        <v>9610</v>
      </c>
      <c r="B1445" s="92" t="s">
        <v>1144</v>
      </c>
      <c r="C1445" s="93">
        <v>28</v>
      </c>
      <c r="D1445" s="222"/>
    </row>
    <row r="1446" spans="1:4" ht="47.25" x14ac:dyDescent="0.25">
      <c r="A1446" s="92">
        <v>96100</v>
      </c>
      <c r="B1446" s="92" t="s">
        <v>1144</v>
      </c>
      <c r="C1446" s="93">
        <v>28</v>
      </c>
      <c r="D1446" s="222"/>
    </row>
    <row r="1447" spans="1:4" x14ac:dyDescent="0.25">
      <c r="A1447" s="92">
        <v>962</v>
      </c>
      <c r="B1447" s="92" t="s">
        <v>1145</v>
      </c>
      <c r="C1447" s="93">
        <v>28</v>
      </c>
      <c r="D1447" s="222"/>
    </row>
    <row r="1448" spans="1:4" x14ac:dyDescent="0.25">
      <c r="A1448" s="92">
        <v>9620</v>
      </c>
      <c r="B1448" s="92" t="s">
        <v>1145</v>
      </c>
      <c r="C1448" s="93">
        <v>28</v>
      </c>
      <c r="D1448" s="222"/>
    </row>
    <row r="1449" spans="1:4" x14ac:dyDescent="0.25">
      <c r="A1449" s="92">
        <v>96200</v>
      </c>
      <c r="B1449" s="92" t="s">
        <v>1145</v>
      </c>
      <c r="C1449" s="93">
        <v>28</v>
      </c>
      <c r="D1449" s="222"/>
    </row>
    <row r="1450" spans="1:4" ht="31.5" x14ac:dyDescent="0.25">
      <c r="A1450" s="92">
        <v>963</v>
      </c>
      <c r="B1450" s="92" t="s">
        <v>1146</v>
      </c>
      <c r="C1450" s="93">
        <v>28</v>
      </c>
      <c r="D1450" s="222"/>
    </row>
    <row r="1451" spans="1:4" x14ac:dyDescent="0.25">
      <c r="A1451" s="92">
        <v>9631</v>
      </c>
      <c r="B1451" s="92" t="s">
        <v>1147</v>
      </c>
      <c r="C1451" s="93">
        <v>28</v>
      </c>
      <c r="D1451" s="222"/>
    </row>
    <row r="1452" spans="1:4" x14ac:dyDescent="0.25">
      <c r="A1452" s="92">
        <v>96310</v>
      </c>
      <c r="B1452" s="92" t="s">
        <v>1147</v>
      </c>
      <c r="C1452" s="93">
        <v>28</v>
      </c>
      <c r="D1452" s="222"/>
    </row>
    <row r="1453" spans="1:4" x14ac:dyDescent="0.25">
      <c r="A1453" s="92">
        <v>9632</v>
      </c>
      <c r="B1453" s="92" t="s">
        <v>1148</v>
      </c>
      <c r="C1453" s="93">
        <v>28</v>
      </c>
      <c r="D1453" s="222"/>
    </row>
    <row r="1454" spans="1:4" x14ac:dyDescent="0.25">
      <c r="A1454" s="92">
        <v>96320</v>
      </c>
      <c r="B1454" s="92" t="s">
        <v>1148</v>
      </c>
      <c r="C1454" s="93">
        <v>28</v>
      </c>
      <c r="D1454" s="222"/>
    </row>
    <row r="1455" spans="1:4" x14ac:dyDescent="0.25">
      <c r="A1455" s="92">
        <v>9633</v>
      </c>
      <c r="B1455" s="92" t="s">
        <v>1149</v>
      </c>
      <c r="C1455" s="93">
        <v>28</v>
      </c>
      <c r="D1455" s="222"/>
    </row>
    <row r="1456" spans="1:4" x14ac:dyDescent="0.25">
      <c r="A1456" s="92">
        <v>96330</v>
      </c>
      <c r="B1456" s="92" t="s">
        <v>1149</v>
      </c>
      <c r="C1456" s="93">
        <v>28</v>
      </c>
      <c r="D1456" s="222"/>
    </row>
    <row r="1457" spans="1:4" ht="31.5" x14ac:dyDescent="0.25">
      <c r="A1457" s="92">
        <v>9639</v>
      </c>
      <c r="B1457" s="92" t="s">
        <v>1150</v>
      </c>
      <c r="C1457" s="93">
        <v>28</v>
      </c>
      <c r="D1457" s="222"/>
    </row>
    <row r="1458" spans="1:4" ht="31.5" x14ac:dyDescent="0.25">
      <c r="A1458" s="92">
        <v>96390</v>
      </c>
      <c r="B1458" s="92" t="s">
        <v>1150</v>
      </c>
      <c r="C1458" s="93">
        <v>28</v>
      </c>
      <c r="D1458" s="222"/>
    </row>
    <row r="1459" spans="1:4" ht="31.5" x14ac:dyDescent="0.25">
      <c r="A1459" s="92">
        <v>97</v>
      </c>
      <c r="B1459" s="92" t="s">
        <v>1151</v>
      </c>
      <c r="C1459" s="93">
        <v>28</v>
      </c>
      <c r="D1459" s="222"/>
    </row>
    <row r="1460" spans="1:4" ht="31.5" x14ac:dyDescent="0.25">
      <c r="A1460" s="92">
        <v>970</v>
      </c>
      <c r="B1460" s="92" t="s">
        <v>1151</v>
      </c>
      <c r="C1460" s="93">
        <v>28</v>
      </c>
      <c r="D1460" s="222"/>
    </row>
    <row r="1461" spans="1:4" ht="31.5" x14ac:dyDescent="0.25">
      <c r="A1461" s="92">
        <v>9700</v>
      </c>
      <c r="B1461" s="92" t="s">
        <v>1151</v>
      </c>
      <c r="C1461" s="93">
        <v>28</v>
      </c>
      <c r="D1461" s="222"/>
    </row>
    <row r="1462" spans="1:4" ht="31.5" x14ac:dyDescent="0.25">
      <c r="A1462" s="92">
        <v>97000</v>
      </c>
      <c r="B1462" s="92" t="s">
        <v>1151</v>
      </c>
      <c r="C1462" s="93">
        <v>28</v>
      </c>
      <c r="D1462" s="222"/>
    </row>
    <row r="1463" spans="1:4" ht="31.5" x14ac:dyDescent="0.25">
      <c r="A1463" s="92">
        <v>98</v>
      </c>
      <c r="B1463" s="92" t="s">
        <v>1152</v>
      </c>
      <c r="C1463" s="93">
        <v>28</v>
      </c>
      <c r="D1463" s="222"/>
    </row>
    <row r="1464" spans="1:4" ht="31.5" x14ac:dyDescent="0.25">
      <c r="A1464" s="92">
        <v>981</v>
      </c>
      <c r="B1464" s="92" t="s">
        <v>1153</v>
      </c>
      <c r="C1464" s="93">
        <v>28</v>
      </c>
      <c r="D1464" s="222"/>
    </row>
    <row r="1465" spans="1:4" ht="31.5" x14ac:dyDescent="0.25">
      <c r="A1465" s="92">
        <v>9810</v>
      </c>
      <c r="B1465" s="92" t="s">
        <v>1153</v>
      </c>
      <c r="C1465" s="93">
        <v>28</v>
      </c>
      <c r="D1465" s="222"/>
    </row>
    <row r="1466" spans="1:4" ht="31.5" x14ac:dyDescent="0.25">
      <c r="A1466" s="92">
        <v>98100</v>
      </c>
      <c r="B1466" s="92" t="s">
        <v>1153</v>
      </c>
      <c r="C1466" s="93">
        <v>28</v>
      </c>
      <c r="D1466" s="222"/>
    </row>
    <row r="1467" spans="1:4" ht="31.5" x14ac:dyDescent="0.25">
      <c r="A1467" s="92">
        <v>982</v>
      </c>
      <c r="B1467" s="92" t="s">
        <v>1154</v>
      </c>
      <c r="C1467" s="93">
        <v>28</v>
      </c>
      <c r="D1467" s="222"/>
    </row>
    <row r="1468" spans="1:4" ht="31.5" x14ac:dyDescent="0.25">
      <c r="A1468" s="92">
        <v>9820</v>
      </c>
      <c r="B1468" s="92" t="s">
        <v>1154</v>
      </c>
      <c r="C1468" s="93">
        <v>28</v>
      </c>
      <c r="D1468" s="222"/>
    </row>
    <row r="1469" spans="1:4" ht="31.5" x14ac:dyDescent="0.25">
      <c r="A1469" s="92">
        <v>98200</v>
      </c>
      <c r="B1469" s="92" t="s">
        <v>1154</v>
      </c>
      <c r="C1469" s="93">
        <v>28</v>
      </c>
      <c r="D1469" s="222"/>
    </row>
    <row r="1470" spans="1:4" x14ac:dyDescent="0.25">
      <c r="A1470" s="92">
        <v>99</v>
      </c>
      <c r="B1470" s="92" t="s">
        <v>1155</v>
      </c>
      <c r="C1470" s="93">
        <v>28</v>
      </c>
      <c r="D1470" s="222"/>
    </row>
    <row r="1471" spans="1:4" x14ac:dyDescent="0.25">
      <c r="A1471" s="92">
        <v>990</v>
      </c>
      <c r="B1471" s="92" t="s">
        <v>1155</v>
      </c>
      <c r="C1471" s="93">
        <v>28</v>
      </c>
      <c r="D1471" s="222"/>
    </row>
    <row r="1472" spans="1:4" x14ac:dyDescent="0.25">
      <c r="A1472" s="92">
        <v>9900</v>
      </c>
      <c r="B1472" s="92" t="s">
        <v>1155</v>
      </c>
      <c r="C1472" s="93">
        <v>28</v>
      </c>
      <c r="D1472" s="222"/>
    </row>
    <row r="1473" spans="1:4" x14ac:dyDescent="0.25">
      <c r="A1473" s="92">
        <v>99000</v>
      </c>
      <c r="B1473" s="92" t="s">
        <v>1155</v>
      </c>
      <c r="C1473" s="93">
        <v>28</v>
      </c>
      <c r="D1473" s="223"/>
    </row>
    <row r="1474" spans="1:4" x14ac:dyDescent="0.25">
      <c r="A1474" s="92">
        <v>31</v>
      </c>
      <c r="B1474" s="92" t="s">
        <v>1156</v>
      </c>
      <c r="C1474" s="93">
        <v>29</v>
      </c>
      <c r="D1474" s="221" t="s">
        <v>156</v>
      </c>
    </row>
    <row r="1475" spans="1:4" x14ac:dyDescent="0.25">
      <c r="A1475" s="92">
        <v>310</v>
      </c>
      <c r="B1475" s="92" t="s">
        <v>1156</v>
      </c>
      <c r="C1475" s="93">
        <v>29</v>
      </c>
      <c r="D1475" s="222"/>
    </row>
    <row r="1476" spans="1:4" x14ac:dyDescent="0.25">
      <c r="A1476" s="92">
        <v>3100</v>
      </c>
      <c r="B1476" s="92" t="s">
        <v>1156</v>
      </c>
      <c r="C1476" s="93">
        <v>29</v>
      </c>
      <c r="D1476" s="222"/>
    </row>
    <row r="1477" spans="1:4" x14ac:dyDescent="0.25">
      <c r="A1477" s="92">
        <v>31001</v>
      </c>
      <c r="B1477" s="92" t="s">
        <v>1157</v>
      </c>
      <c r="C1477" s="93">
        <v>29</v>
      </c>
      <c r="D1477" s="222"/>
    </row>
    <row r="1478" spans="1:4" x14ac:dyDescent="0.25">
      <c r="A1478" s="92">
        <v>31002</v>
      </c>
      <c r="B1478" s="92" t="s">
        <v>1158</v>
      </c>
      <c r="C1478" s="93">
        <v>29</v>
      </c>
      <c r="D1478" s="222"/>
    </row>
    <row r="1479" spans="1:4" x14ac:dyDescent="0.25">
      <c r="A1479" s="92">
        <v>31009</v>
      </c>
      <c r="B1479" s="92" t="s">
        <v>1159</v>
      </c>
      <c r="C1479" s="93">
        <v>29</v>
      </c>
      <c r="D1479" s="222"/>
    </row>
    <row r="1480" spans="1:4" x14ac:dyDescent="0.25">
      <c r="A1480" s="92">
        <v>32</v>
      </c>
      <c r="B1480" s="92" t="s">
        <v>1160</v>
      </c>
      <c r="C1480" s="93">
        <v>29</v>
      </c>
      <c r="D1480" s="222"/>
    </row>
    <row r="1481" spans="1:4" ht="31.5" x14ac:dyDescent="0.25">
      <c r="A1481" s="92">
        <v>321</v>
      </c>
      <c r="B1481" s="92" t="s">
        <v>1161</v>
      </c>
      <c r="C1481" s="93">
        <v>29</v>
      </c>
      <c r="D1481" s="222"/>
    </row>
    <row r="1482" spans="1:4" x14ac:dyDescent="0.25">
      <c r="A1482" s="92">
        <v>3211</v>
      </c>
      <c r="B1482" s="92" t="s">
        <v>1162</v>
      </c>
      <c r="C1482" s="93">
        <v>29</v>
      </c>
      <c r="D1482" s="222"/>
    </row>
    <row r="1483" spans="1:4" x14ac:dyDescent="0.25">
      <c r="A1483" s="92">
        <v>32110</v>
      </c>
      <c r="B1483" s="92" t="s">
        <v>1162</v>
      </c>
      <c r="C1483" s="93">
        <v>29</v>
      </c>
      <c r="D1483" s="222"/>
    </row>
    <row r="1484" spans="1:4" x14ac:dyDescent="0.25">
      <c r="A1484" s="92">
        <v>3212</v>
      </c>
      <c r="B1484" s="92" t="s">
        <v>1163</v>
      </c>
      <c r="C1484" s="93">
        <v>29</v>
      </c>
      <c r="D1484" s="222"/>
    </row>
    <row r="1485" spans="1:4" x14ac:dyDescent="0.25">
      <c r="A1485" s="92">
        <v>32120</v>
      </c>
      <c r="B1485" s="92" t="s">
        <v>1163</v>
      </c>
      <c r="C1485" s="93">
        <v>29</v>
      </c>
      <c r="D1485" s="222"/>
    </row>
    <row r="1486" spans="1:4" x14ac:dyDescent="0.25">
      <c r="A1486" s="92">
        <v>322</v>
      </c>
      <c r="B1486" s="92" t="s">
        <v>1164</v>
      </c>
      <c r="C1486" s="93">
        <v>29</v>
      </c>
      <c r="D1486" s="222"/>
    </row>
    <row r="1487" spans="1:4" x14ac:dyDescent="0.25">
      <c r="A1487" s="92">
        <v>3220</v>
      </c>
      <c r="B1487" s="92" t="s">
        <v>1164</v>
      </c>
      <c r="C1487" s="93">
        <v>29</v>
      </c>
      <c r="D1487" s="222"/>
    </row>
    <row r="1488" spans="1:4" x14ac:dyDescent="0.25">
      <c r="A1488" s="92">
        <v>32200</v>
      </c>
      <c r="B1488" s="92" t="s">
        <v>1164</v>
      </c>
      <c r="C1488" s="93">
        <v>29</v>
      </c>
      <c r="D1488" s="222"/>
    </row>
    <row r="1489" spans="1:4" x14ac:dyDescent="0.25">
      <c r="A1489" s="92">
        <v>323</v>
      </c>
      <c r="B1489" s="92" t="s">
        <v>1165</v>
      </c>
      <c r="C1489" s="93">
        <v>29</v>
      </c>
      <c r="D1489" s="222"/>
    </row>
    <row r="1490" spans="1:4" x14ac:dyDescent="0.25">
      <c r="A1490" s="92">
        <v>3230</v>
      </c>
      <c r="B1490" s="92" t="s">
        <v>1165</v>
      </c>
      <c r="C1490" s="93">
        <v>29</v>
      </c>
      <c r="D1490" s="222"/>
    </row>
    <row r="1491" spans="1:4" x14ac:dyDescent="0.25">
      <c r="A1491" s="92">
        <v>32300</v>
      </c>
      <c r="B1491" s="92" t="s">
        <v>1165</v>
      </c>
      <c r="C1491" s="93">
        <v>29</v>
      </c>
      <c r="D1491" s="222"/>
    </row>
    <row r="1492" spans="1:4" x14ac:dyDescent="0.25">
      <c r="A1492" s="92">
        <v>324</v>
      </c>
      <c r="B1492" s="92" t="s">
        <v>1166</v>
      </c>
      <c r="C1492" s="93">
        <v>29</v>
      </c>
      <c r="D1492" s="222"/>
    </row>
    <row r="1493" spans="1:4" x14ac:dyDescent="0.25">
      <c r="A1493" s="92">
        <v>3240</v>
      </c>
      <c r="B1493" s="92" t="s">
        <v>1166</v>
      </c>
      <c r="C1493" s="93">
        <v>29</v>
      </c>
      <c r="D1493" s="222"/>
    </row>
    <row r="1494" spans="1:4" x14ac:dyDescent="0.25">
      <c r="A1494" s="92">
        <v>32400</v>
      </c>
      <c r="B1494" s="92" t="s">
        <v>1166</v>
      </c>
      <c r="C1494" s="93">
        <v>29</v>
      </c>
      <c r="D1494" s="222"/>
    </row>
    <row r="1495" spans="1:4" x14ac:dyDescent="0.25">
      <c r="A1495" s="92">
        <v>329</v>
      </c>
      <c r="B1495" s="92" t="s">
        <v>1167</v>
      </c>
      <c r="C1495" s="93">
        <v>29</v>
      </c>
      <c r="D1495" s="222"/>
    </row>
    <row r="1496" spans="1:4" x14ac:dyDescent="0.25">
      <c r="A1496" s="92">
        <v>3290</v>
      </c>
      <c r="B1496" s="92" t="s">
        <v>1167</v>
      </c>
      <c r="C1496" s="93">
        <v>29</v>
      </c>
      <c r="D1496" s="222"/>
    </row>
    <row r="1497" spans="1:4" x14ac:dyDescent="0.25">
      <c r="A1497" s="92">
        <v>32900</v>
      </c>
      <c r="B1497" s="92" t="s">
        <v>1167</v>
      </c>
      <c r="C1497" s="93">
        <v>29</v>
      </c>
      <c r="D1497" s="222"/>
    </row>
    <row r="1498" spans="1:4" x14ac:dyDescent="0.25">
      <c r="A1498" s="92">
        <v>35302</v>
      </c>
      <c r="B1498" s="92" t="s">
        <v>1168</v>
      </c>
      <c r="C1498" s="93">
        <v>29</v>
      </c>
      <c r="D1498" s="223"/>
    </row>
    <row r="1499" spans="1:4" x14ac:dyDescent="0.25">
      <c r="A1499" s="91"/>
      <c r="B1499" s="91"/>
    </row>
    <row r="1500" spans="1:4" x14ac:dyDescent="0.25">
      <c r="A1500" s="91"/>
      <c r="B1500" s="91"/>
    </row>
    <row r="1501" spans="1:4" x14ac:dyDescent="0.25">
      <c r="A1501" s="91"/>
      <c r="B1501" s="91"/>
    </row>
    <row r="1502" spans="1:4" x14ac:dyDescent="0.25">
      <c r="A1502" s="91"/>
      <c r="B1502" s="91"/>
    </row>
    <row r="1503" spans="1:4" x14ac:dyDescent="0.25">
      <c r="A1503" s="91"/>
      <c r="B1503" s="91"/>
    </row>
    <row r="1504" spans="1:4" x14ac:dyDescent="0.25">
      <c r="A1504" s="91"/>
      <c r="B1504" s="91"/>
    </row>
    <row r="1505" spans="1:2" x14ac:dyDescent="0.25">
      <c r="A1505" s="91"/>
      <c r="B1505" s="91"/>
    </row>
    <row r="1506" spans="1:2" x14ac:dyDescent="0.25">
      <c r="A1506" s="91"/>
      <c r="B1506" s="91"/>
    </row>
    <row r="1507" spans="1:2" x14ac:dyDescent="0.25">
      <c r="A1507" s="91"/>
      <c r="B1507" s="91"/>
    </row>
    <row r="1508" spans="1:2" x14ac:dyDescent="0.25">
      <c r="A1508" s="91"/>
      <c r="B1508" s="91"/>
    </row>
    <row r="1509" spans="1:2" x14ac:dyDescent="0.25">
      <c r="A1509" s="91"/>
      <c r="B1509" s="91"/>
    </row>
    <row r="1510" spans="1:2" x14ac:dyDescent="0.25">
      <c r="A1510" s="91"/>
      <c r="B1510" s="91"/>
    </row>
    <row r="1511" spans="1:2" x14ac:dyDescent="0.25">
      <c r="A1511" s="91"/>
      <c r="B1511" s="91"/>
    </row>
    <row r="1512" spans="1:2" x14ac:dyDescent="0.25">
      <c r="A1512" s="91"/>
      <c r="B1512" s="91"/>
    </row>
    <row r="1513" spans="1:2" x14ac:dyDescent="0.25">
      <c r="A1513" s="91"/>
      <c r="B1513" s="91"/>
    </row>
    <row r="1514" spans="1:2" x14ac:dyDescent="0.25">
      <c r="A1514" s="91"/>
      <c r="B1514" s="91"/>
    </row>
    <row r="1515" spans="1:2" x14ac:dyDescent="0.25">
      <c r="A1515" s="91"/>
      <c r="B1515" s="91"/>
    </row>
    <row r="1516" spans="1:2" x14ac:dyDescent="0.25">
      <c r="A1516" s="91"/>
      <c r="B1516" s="91"/>
    </row>
    <row r="1517" spans="1:2" x14ac:dyDescent="0.25">
      <c r="A1517" s="91"/>
      <c r="B1517" s="91"/>
    </row>
    <row r="1518" spans="1:2" x14ac:dyDescent="0.25">
      <c r="A1518" s="91"/>
      <c r="B1518" s="91"/>
    </row>
    <row r="1519" spans="1:2" x14ac:dyDescent="0.25">
      <c r="A1519" s="91"/>
      <c r="B1519" s="91"/>
    </row>
    <row r="1520" spans="1:2" x14ac:dyDescent="0.25">
      <c r="A1520" s="91"/>
      <c r="B1520" s="91"/>
    </row>
    <row r="1521" spans="1:2" x14ac:dyDescent="0.25">
      <c r="A1521" s="91"/>
      <c r="B1521" s="91"/>
    </row>
    <row r="1522" spans="1:2" x14ac:dyDescent="0.25">
      <c r="A1522" s="91"/>
      <c r="B1522" s="91"/>
    </row>
    <row r="1523" spans="1:2" x14ac:dyDescent="0.25">
      <c r="A1523" s="91"/>
      <c r="B1523" s="91"/>
    </row>
    <row r="1524" spans="1:2" x14ac:dyDescent="0.25">
      <c r="A1524" s="91"/>
      <c r="B1524" s="91"/>
    </row>
    <row r="1525" spans="1:2" x14ac:dyDescent="0.25">
      <c r="A1525" s="91"/>
      <c r="B1525" s="91"/>
    </row>
    <row r="1526" spans="1:2" x14ac:dyDescent="0.25">
      <c r="A1526" s="91"/>
      <c r="B1526" s="91"/>
    </row>
    <row r="1527" spans="1:2" x14ac:dyDescent="0.25">
      <c r="A1527" s="91"/>
      <c r="B1527" s="91"/>
    </row>
    <row r="1528" spans="1:2" x14ac:dyDescent="0.25">
      <c r="A1528" s="91"/>
      <c r="B1528" s="91"/>
    </row>
    <row r="1529" spans="1:2" x14ac:dyDescent="0.25">
      <c r="A1529" s="91"/>
      <c r="B1529" s="91"/>
    </row>
    <row r="1530" spans="1:2" x14ac:dyDescent="0.25">
      <c r="A1530" s="91"/>
      <c r="B1530" s="91"/>
    </row>
    <row r="1531" spans="1:2" x14ac:dyDescent="0.25">
      <c r="A1531" s="91"/>
      <c r="B1531" s="91"/>
    </row>
    <row r="1532" spans="1:2" x14ac:dyDescent="0.25">
      <c r="A1532" s="91"/>
      <c r="B1532" s="91"/>
    </row>
    <row r="1533" spans="1:2" x14ac:dyDescent="0.25">
      <c r="A1533" s="91"/>
      <c r="B1533" s="91"/>
    </row>
    <row r="1534" spans="1:2" x14ac:dyDescent="0.25">
      <c r="A1534" s="91"/>
      <c r="B1534" s="91"/>
    </row>
    <row r="1535" spans="1:2" x14ac:dyDescent="0.25">
      <c r="A1535" s="91"/>
      <c r="B1535" s="91"/>
    </row>
    <row r="1536" spans="1:2" x14ac:dyDescent="0.25">
      <c r="A1536" s="91"/>
      <c r="B1536" s="91"/>
    </row>
    <row r="1537" spans="1:2" x14ac:dyDescent="0.25">
      <c r="A1537" s="91"/>
      <c r="B1537" s="91"/>
    </row>
    <row r="1538" spans="1:2" x14ac:dyDescent="0.25">
      <c r="A1538" s="91"/>
      <c r="B1538" s="91"/>
    </row>
    <row r="1539" spans="1:2" x14ac:dyDescent="0.25">
      <c r="A1539" s="91"/>
      <c r="B1539" s="91"/>
    </row>
    <row r="1540" spans="1:2" x14ac:dyDescent="0.25">
      <c r="A1540" s="91"/>
      <c r="B1540" s="91"/>
    </row>
    <row r="1541" spans="1:2" x14ac:dyDescent="0.25">
      <c r="A1541" s="91"/>
      <c r="B1541" s="91"/>
    </row>
    <row r="1542" spans="1:2" x14ac:dyDescent="0.25">
      <c r="A1542" s="91"/>
      <c r="B1542" s="91"/>
    </row>
    <row r="1543" spans="1:2" x14ac:dyDescent="0.25">
      <c r="A1543" s="91"/>
      <c r="B1543" s="91"/>
    </row>
    <row r="1544" spans="1:2" x14ac:dyDescent="0.25">
      <c r="A1544" s="91"/>
      <c r="B1544" s="91"/>
    </row>
    <row r="1545" spans="1:2" x14ac:dyDescent="0.25">
      <c r="A1545" s="91"/>
      <c r="B1545" s="91"/>
    </row>
    <row r="1546" spans="1:2" x14ac:dyDescent="0.25">
      <c r="A1546" s="91"/>
      <c r="B1546" s="91"/>
    </row>
    <row r="1547" spans="1:2" x14ac:dyDescent="0.25">
      <c r="A1547" s="91"/>
      <c r="B1547" s="91"/>
    </row>
    <row r="1548" spans="1:2" x14ac:dyDescent="0.25">
      <c r="A1548" s="91"/>
      <c r="B1548" s="91"/>
    </row>
    <row r="1549" spans="1:2" x14ac:dyDescent="0.25">
      <c r="A1549" s="91"/>
      <c r="B1549" s="91"/>
    </row>
    <row r="1550" spans="1:2" x14ac:dyDescent="0.25">
      <c r="A1550" s="91"/>
      <c r="B1550" s="91"/>
    </row>
    <row r="1551" spans="1:2" x14ac:dyDescent="0.25">
      <c r="A1551" s="91"/>
      <c r="B1551" s="91"/>
    </row>
    <row r="1552" spans="1:2" x14ac:dyDescent="0.25">
      <c r="A1552" s="91"/>
      <c r="B1552" s="91"/>
    </row>
    <row r="1553" spans="1:2" x14ac:dyDescent="0.25">
      <c r="A1553" s="91"/>
      <c r="B1553" s="91"/>
    </row>
    <row r="1554" spans="1:2" x14ac:dyDescent="0.25">
      <c r="A1554" s="91"/>
      <c r="B1554" s="91"/>
    </row>
    <row r="1555" spans="1:2" x14ac:dyDescent="0.25">
      <c r="A1555" s="91"/>
      <c r="B1555" s="91"/>
    </row>
    <row r="1556" spans="1:2" x14ac:dyDescent="0.25">
      <c r="A1556" s="91"/>
      <c r="B1556" s="91"/>
    </row>
    <row r="1557" spans="1:2" x14ac:dyDescent="0.25">
      <c r="A1557" s="91"/>
      <c r="B1557" s="91"/>
    </row>
    <row r="1558" spans="1:2" x14ac:dyDescent="0.25">
      <c r="A1558" s="91"/>
      <c r="B1558" s="91"/>
    </row>
    <row r="1559" spans="1:2" x14ac:dyDescent="0.25">
      <c r="A1559" s="91"/>
      <c r="B1559" s="91"/>
    </row>
    <row r="1560" spans="1:2" x14ac:dyDescent="0.25">
      <c r="A1560" s="91"/>
      <c r="B1560" s="91"/>
    </row>
    <row r="1561" spans="1:2" x14ac:dyDescent="0.25">
      <c r="A1561" s="91"/>
      <c r="B1561" s="91"/>
    </row>
    <row r="1562" spans="1:2" x14ac:dyDescent="0.25">
      <c r="A1562" s="91"/>
      <c r="B1562" s="91"/>
    </row>
    <row r="1563" spans="1:2" x14ac:dyDescent="0.25">
      <c r="A1563" s="91"/>
      <c r="B1563" s="91"/>
    </row>
    <row r="1564" spans="1:2" x14ac:dyDescent="0.25">
      <c r="A1564" s="91"/>
      <c r="B1564" s="91"/>
    </row>
    <row r="1565" spans="1:2" x14ac:dyDescent="0.25">
      <c r="A1565" s="91"/>
      <c r="B1565" s="91"/>
    </row>
    <row r="1566" spans="1:2" x14ac:dyDescent="0.25">
      <c r="A1566" s="91"/>
      <c r="B1566" s="91"/>
    </row>
    <row r="1567" spans="1:2" x14ac:dyDescent="0.25">
      <c r="A1567" s="91"/>
      <c r="B1567" s="91"/>
    </row>
    <row r="1568" spans="1:2" x14ac:dyDescent="0.25">
      <c r="A1568" s="91"/>
      <c r="B1568" s="91"/>
    </row>
    <row r="1569" spans="1:2" x14ac:dyDescent="0.25">
      <c r="A1569" s="91"/>
      <c r="B1569" s="91"/>
    </row>
    <row r="1570" spans="1:2" x14ac:dyDescent="0.25">
      <c r="A1570" s="91"/>
      <c r="B1570" s="91"/>
    </row>
    <row r="1571" spans="1:2" x14ac:dyDescent="0.25">
      <c r="A1571" s="91"/>
      <c r="B1571" s="91"/>
    </row>
    <row r="1572" spans="1:2" x14ac:dyDescent="0.25">
      <c r="A1572" s="91"/>
      <c r="B1572" s="91"/>
    </row>
    <row r="1573" spans="1:2" x14ac:dyDescent="0.25">
      <c r="A1573" s="91"/>
      <c r="B1573" s="91"/>
    </row>
    <row r="1574" spans="1:2" x14ac:dyDescent="0.25">
      <c r="A1574" s="91"/>
      <c r="B1574" s="91"/>
    </row>
    <row r="1575" spans="1:2" x14ac:dyDescent="0.25">
      <c r="A1575" s="91"/>
      <c r="B1575" s="91"/>
    </row>
    <row r="1576" spans="1:2" x14ac:dyDescent="0.25">
      <c r="A1576" s="91"/>
      <c r="B1576" s="91"/>
    </row>
    <row r="1577" spans="1:2" x14ac:dyDescent="0.25">
      <c r="A1577" s="91"/>
      <c r="B1577" s="91"/>
    </row>
    <row r="1578" spans="1:2" x14ac:dyDescent="0.25">
      <c r="A1578" s="91"/>
      <c r="B1578" s="91"/>
    </row>
    <row r="1579" spans="1:2" x14ac:dyDescent="0.25">
      <c r="A1579" s="91"/>
      <c r="B1579" s="91"/>
    </row>
    <row r="1580" spans="1:2" x14ac:dyDescent="0.25">
      <c r="A1580" s="91"/>
      <c r="B1580" s="91"/>
    </row>
    <row r="1581" spans="1:2" x14ac:dyDescent="0.25">
      <c r="A1581" s="91"/>
      <c r="B1581" s="91"/>
    </row>
    <row r="1582" spans="1:2" x14ac:dyDescent="0.25">
      <c r="A1582" s="91"/>
      <c r="B1582" s="91"/>
    </row>
    <row r="1583" spans="1:2" x14ac:dyDescent="0.25">
      <c r="A1583" s="91"/>
      <c r="B1583" s="91"/>
    </row>
    <row r="1584" spans="1:2" x14ac:dyDescent="0.25">
      <c r="A1584" s="91"/>
      <c r="B1584" s="91"/>
    </row>
    <row r="1585" spans="1:2" x14ac:dyDescent="0.25">
      <c r="A1585" s="91"/>
      <c r="B1585" s="91"/>
    </row>
    <row r="1586" spans="1:2" x14ac:dyDescent="0.25">
      <c r="A1586" s="91"/>
      <c r="B1586" s="91"/>
    </row>
    <row r="1587" spans="1:2" x14ac:dyDescent="0.25">
      <c r="A1587" s="91"/>
      <c r="B1587" s="91"/>
    </row>
    <row r="1588" spans="1:2" x14ac:dyDescent="0.25">
      <c r="A1588" s="91"/>
      <c r="B1588" s="91"/>
    </row>
    <row r="1589" spans="1:2" x14ac:dyDescent="0.25">
      <c r="A1589" s="91"/>
      <c r="B1589" s="91"/>
    </row>
    <row r="1590" spans="1:2" x14ac:dyDescent="0.25">
      <c r="A1590" s="91"/>
      <c r="B1590" s="91"/>
    </row>
    <row r="1591" spans="1:2" x14ac:dyDescent="0.25">
      <c r="A1591" s="91"/>
      <c r="B1591" s="91"/>
    </row>
    <row r="1592" spans="1:2" x14ac:dyDescent="0.25">
      <c r="A1592" s="91"/>
      <c r="B1592" s="91"/>
    </row>
    <row r="1593" spans="1:2" x14ac:dyDescent="0.25">
      <c r="A1593" s="91"/>
      <c r="B1593" s="91"/>
    </row>
    <row r="1594" spans="1:2" x14ac:dyDescent="0.25">
      <c r="A1594" s="91"/>
      <c r="B1594" s="91"/>
    </row>
    <row r="1595" spans="1:2" x14ac:dyDescent="0.25">
      <c r="A1595" s="91"/>
      <c r="B1595" s="91"/>
    </row>
    <row r="1596" spans="1:2" x14ac:dyDescent="0.25">
      <c r="A1596" s="91"/>
      <c r="B1596" s="91"/>
    </row>
    <row r="1597" spans="1:2" x14ac:dyDescent="0.25">
      <c r="A1597" s="91"/>
      <c r="B1597" s="91"/>
    </row>
    <row r="1598" spans="1:2" x14ac:dyDescent="0.25">
      <c r="A1598" s="91"/>
      <c r="B1598" s="91"/>
    </row>
    <row r="1599" spans="1:2" x14ac:dyDescent="0.25">
      <c r="A1599" s="91"/>
      <c r="B1599" s="91"/>
    </row>
    <row r="1600" spans="1:2" x14ac:dyDescent="0.25">
      <c r="A1600" s="91"/>
      <c r="B1600" s="91"/>
    </row>
    <row r="1601" spans="1:2" x14ac:dyDescent="0.25">
      <c r="A1601" s="91"/>
      <c r="B1601" s="91"/>
    </row>
    <row r="1602" spans="1:2" x14ac:dyDescent="0.25">
      <c r="A1602" s="91"/>
      <c r="B1602" s="91"/>
    </row>
    <row r="1603" spans="1:2" x14ac:dyDescent="0.25">
      <c r="A1603" s="91"/>
      <c r="B1603" s="91"/>
    </row>
    <row r="1604" spans="1:2" x14ac:dyDescent="0.25">
      <c r="A1604" s="91"/>
      <c r="B1604" s="91"/>
    </row>
    <row r="1605" spans="1:2" x14ac:dyDescent="0.25">
      <c r="A1605" s="91"/>
      <c r="B1605" s="91"/>
    </row>
    <row r="1606" spans="1:2" x14ac:dyDescent="0.25">
      <c r="A1606" s="91"/>
      <c r="B1606" s="91"/>
    </row>
    <row r="1607" spans="1:2" x14ac:dyDescent="0.25">
      <c r="A1607" s="91"/>
      <c r="B1607" s="91"/>
    </row>
    <row r="1608" spans="1:2" x14ac:dyDescent="0.25">
      <c r="A1608" s="91"/>
      <c r="B1608" s="91"/>
    </row>
    <row r="1609" spans="1:2" x14ac:dyDescent="0.25">
      <c r="A1609" s="91"/>
      <c r="B1609" s="91"/>
    </row>
    <row r="1610" spans="1:2" x14ac:dyDescent="0.25">
      <c r="A1610" s="91"/>
      <c r="B1610" s="91"/>
    </row>
    <row r="1611" spans="1:2" x14ac:dyDescent="0.25">
      <c r="A1611" s="91"/>
      <c r="B1611" s="91"/>
    </row>
    <row r="1612" spans="1:2" x14ac:dyDescent="0.25">
      <c r="A1612" s="91"/>
      <c r="B1612" s="91"/>
    </row>
    <row r="1613" spans="1:2" x14ac:dyDescent="0.25">
      <c r="A1613" s="91"/>
      <c r="B1613" s="91"/>
    </row>
    <row r="1614" spans="1:2" x14ac:dyDescent="0.25">
      <c r="A1614" s="91"/>
      <c r="B1614" s="91"/>
    </row>
    <row r="1615" spans="1:2" x14ac:dyDescent="0.25">
      <c r="A1615" s="91"/>
      <c r="B1615" s="91"/>
    </row>
    <row r="1616" spans="1:2" x14ac:dyDescent="0.25">
      <c r="A1616" s="91"/>
      <c r="B1616" s="91"/>
    </row>
    <row r="1617" spans="1:2" x14ac:dyDescent="0.25">
      <c r="A1617" s="91"/>
      <c r="B1617" s="91"/>
    </row>
    <row r="1618" spans="1:2" x14ac:dyDescent="0.25">
      <c r="A1618" s="91"/>
      <c r="B1618" s="91"/>
    </row>
    <row r="1619" spans="1:2" x14ac:dyDescent="0.25">
      <c r="A1619" s="91"/>
      <c r="B1619" s="91"/>
    </row>
    <row r="1620" spans="1:2" x14ac:dyDescent="0.25">
      <c r="A1620" s="91"/>
      <c r="B1620" s="91"/>
    </row>
    <row r="1621" spans="1:2" x14ac:dyDescent="0.25">
      <c r="A1621" s="91"/>
      <c r="B1621" s="91"/>
    </row>
    <row r="1622" spans="1:2" x14ac:dyDescent="0.25">
      <c r="A1622" s="91"/>
      <c r="B1622" s="91"/>
    </row>
    <row r="1623" spans="1:2" x14ac:dyDescent="0.25">
      <c r="A1623" s="91"/>
      <c r="B1623" s="91"/>
    </row>
    <row r="1624" spans="1:2" x14ac:dyDescent="0.25">
      <c r="A1624" s="91"/>
      <c r="B1624" s="91"/>
    </row>
    <row r="1625" spans="1:2" x14ac:dyDescent="0.25">
      <c r="A1625" s="91"/>
      <c r="B1625" s="91"/>
    </row>
    <row r="1626" spans="1:2" x14ac:dyDescent="0.25">
      <c r="A1626" s="91"/>
      <c r="B1626" s="91"/>
    </row>
    <row r="1627" spans="1:2" x14ac:dyDescent="0.25">
      <c r="A1627" s="91"/>
      <c r="B1627" s="91"/>
    </row>
    <row r="1628" spans="1:2" x14ac:dyDescent="0.25">
      <c r="A1628" s="91"/>
      <c r="B1628" s="91"/>
    </row>
    <row r="1629" spans="1:2" x14ac:dyDescent="0.25">
      <c r="A1629" s="91"/>
      <c r="B1629" s="91"/>
    </row>
    <row r="1630" spans="1:2" x14ac:dyDescent="0.25">
      <c r="A1630" s="91"/>
      <c r="B1630" s="91"/>
    </row>
    <row r="1631" spans="1:2" x14ac:dyDescent="0.25">
      <c r="A1631" s="91"/>
      <c r="B1631" s="91"/>
    </row>
    <row r="1632" spans="1:2" x14ac:dyDescent="0.25">
      <c r="A1632" s="91"/>
      <c r="B1632" s="91"/>
    </row>
    <row r="1633" spans="1:2" x14ac:dyDescent="0.25">
      <c r="A1633" s="91"/>
      <c r="B1633" s="91"/>
    </row>
    <row r="1634" spans="1:2" x14ac:dyDescent="0.25">
      <c r="A1634" s="91"/>
      <c r="B1634" s="91"/>
    </row>
    <row r="1635" spans="1:2" x14ac:dyDescent="0.25">
      <c r="A1635" s="91"/>
      <c r="B1635" s="91"/>
    </row>
    <row r="1636" spans="1:2" x14ac:dyDescent="0.25">
      <c r="A1636" s="91"/>
      <c r="B1636" s="91"/>
    </row>
    <row r="1637" spans="1:2" x14ac:dyDescent="0.25">
      <c r="A1637" s="91"/>
      <c r="B1637" s="91"/>
    </row>
    <row r="1638" spans="1:2" x14ac:dyDescent="0.25">
      <c r="A1638" s="91"/>
      <c r="B1638" s="91"/>
    </row>
    <row r="1639" spans="1:2" x14ac:dyDescent="0.25">
      <c r="A1639" s="91"/>
      <c r="B1639" s="91"/>
    </row>
    <row r="1640" spans="1:2" x14ac:dyDescent="0.25">
      <c r="A1640" s="91"/>
      <c r="B1640" s="91"/>
    </row>
    <row r="1641" spans="1:2" x14ac:dyDescent="0.25">
      <c r="A1641" s="91"/>
      <c r="B1641" s="91"/>
    </row>
    <row r="1642" spans="1:2" x14ac:dyDescent="0.25">
      <c r="A1642" s="91"/>
      <c r="B1642" s="91"/>
    </row>
    <row r="1643" spans="1:2" x14ac:dyDescent="0.25">
      <c r="A1643" s="91"/>
      <c r="B1643" s="91"/>
    </row>
    <row r="1644" spans="1:2" x14ac:dyDescent="0.25">
      <c r="A1644" s="91"/>
      <c r="B1644" s="91"/>
    </row>
    <row r="1645" spans="1:2" x14ac:dyDescent="0.25">
      <c r="A1645" s="91"/>
      <c r="B1645" s="91"/>
    </row>
    <row r="1646" spans="1:2" x14ac:dyDescent="0.25">
      <c r="A1646" s="91"/>
      <c r="B1646" s="91"/>
    </row>
    <row r="1647" spans="1:2" x14ac:dyDescent="0.25">
      <c r="A1647" s="91"/>
      <c r="B1647" s="91"/>
    </row>
    <row r="1648" spans="1:2" x14ac:dyDescent="0.25">
      <c r="A1648" s="91"/>
      <c r="B1648" s="91"/>
    </row>
    <row r="1649" spans="1:2" x14ac:dyDescent="0.25">
      <c r="A1649" s="91"/>
      <c r="B1649" s="91"/>
    </row>
    <row r="1650" spans="1:2" x14ac:dyDescent="0.25">
      <c r="A1650" s="91"/>
      <c r="B1650" s="91"/>
    </row>
    <row r="1651" spans="1:2" x14ac:dyDescent="0.25">
      <c r="A1651" s="91"/>
      <c r="B1651" s="91"/>
    </row>
    <row r="1652" spans="1:2" x14ac:dyDescent="0.25">
      <c r="A1652" s="91"/>
      <c r="B1652" s="91"/>
    </row>
    <row r="1653" spans="1:2" x14ac:dyDescent="0.25">
      <c r="A1653" s="91"/>
      <c r="B1653" s="91"/>
    </row>
    <row r="1654" spans="1:2" x14ac:dyDescent="0.25">
      <c r="A1654" s="91"/>
      <c r="B1654" s="91"/>
    </row>
    <row r="1655" spans="1:2" x14ac:dyDescent="0.25">
      <c r="A1655" s="91"/>
      <c r="B1655" s="91"/>
    </row>
    <row r="1656" spans="1:2" x14ac:dyDescent="0.25">
      <c r="A1656" s="91"/>
      <c r="B1656" s="91"/>
    </row>
    <row r="1657" spans="1:2" x14ac:dyDescent="0.25">
      <c r="A1657" s="91"/>
      <c r="B1657" s="91"/>
    </row>
    <row r="1658" spans="1:2" x14ac:dyDescent="0.25">
      <c r="A1658" s="91"/>
      <c r="B1658" s="91"/>
    </row>
    <row r="1659" spans="1:2" x14ac:dyDescent="0.25">
      <c r="A1659" s="91"/>
      <c r="B1659" s="91"/>
    </row>
    <row r="1660" spans="1:2" x14ac:dyDescent="0.25">
      <c r="A1660" s="91"/>
      <c r="B1660" s="91"/>
    </row>
    <row r="1661" spans="1:2" x14ac:dyDescent="0.25">
      <c r="A1661" s="91"/>
      <c r="B1661" s="91"/>
    </row>
    <row r="1662" spans="1:2" x14ac:dyDescent="0.25">
      <c r="A1662" s="91"/>
      <c r="B1662" s="91"/>
    </row>
    <row r="1663" spans="1:2" x14ac:dyDescent="0.25">
      <c r="A1663" s="91"/>
      <c r="B1663" s="91"/>
    </row>
    <row r="1664" spans="1:2" x14ac:dyDescent="0.25">
      <c r="A1664" s="91"/>
      <c r="B1664" s="91"/>
    </row>
    <row r="1665" spans="1:2" x14ac:dyDescent="0.25">
      <c r="A1665" s="91"/>
      <c r="B1665" s="91"/>
    </row>
    <row r="1666" spans="1:2" x14ac:dyDescent="0.25">
      <c r="A1666" s="91"/>
      <c r="B1666" s="91"/>
    </row>
    <row r="1667" spans="1:2" x14ac:dyDescent="0.25">
      <c r="A1667" s="91"/>
      <c r="B1667" s="91"/>
    </row>
    <row r="1668" spans="1:2" x14ac:dyDescent="0.25">
      <c r="A1668" s="91"/>
      <c r="B1668" s="91"/>
    </row>
    <row r="1669" spans="1:2" x14ac:dyDescent="0.25">
      <c r="A1669" s="91"/>
      <c r="B1669" s="91"/>
    </row>
    <row r="1670" spans="1:2" x14ac:dyDescent="0.25">
      <c r="A1670" s="91"/>
      <c r="B1670" s="91"/>
    </row>
    <row r="1671" spans="1:2" x14ac:dyDescent="0.25">
      <c r="A1671" s="91"/>
      <c r="B1671" s="91"/>
    </row>
    <row r="1672" spans="1:2" x14ac:dyDescent="0.25">
      <c r="A1672" s="91"/>
      <c r="B1672" s="91"/>
    </row>
    <row r="1673" spans="1:2" x14ac:dyDescent="0.25">
      <c r="A1673" s="91"/>
      <c r="B1673" s="91"/>
    </row>
    <row r="1674" spans="1:2" x14ac:dyDescent="0.25">
      <c r="A1674" s="91"/>
      <c r="B1674" s="91"/>
    </row>
    <row r="1675" spans="1:2" x14ac:dyDescent="0.25">
      <c r="A1675" s="91"/>
      <c r="B1675" s="91"/>
    </row>
    <row r="1676" spans="1:2" x14ac:dyDescent="0.25">
      <c r="A1676" s="91"/>
      <c r="B1676" s="91"/>
    </row>
    <row r="1677" spans="1:2" x14ac:dyDescent="0.25">
      <c r="A1677" s="91"/>
      <c r="B1677" s="91"/>
    </row>
    <row r="1678" spans="1:2" x14ac:dyDescent="0.25">
      <c r="A1678" s="91"/>
      <c r="B1678" s="91"/>
    </row>
    <row r="1679" spans="1:2" x14ac:dyDescent="0.25">
      <c r="A1679" s="91"/>
      <c r="B1679" s="91"/>
    </row>
    <row r="1680" spans="1:2" x14ac:dyDescent="0.25">
      <c r="A1680" s="91"/>
      <c r="B1680" s="91"/>
    </row>
    <row r="1681" spans="1:2" x14ac:dyDescent="0.25">
      <c r="A1681" s="91"/>
      <c r="B1681" s="91"/>
    </row>
    <row r="1682" spans="1:2" x14ac:dyDescent="0.25">
      <c r="A1682" s="91"/>
      <c r="B1682" s="91"/>
    </row>
    <row r="1683" spans="1:2" x14ac:dyDescent="0.25">
      <c r="A1683" s="91"/>
      <c r="B1683" s="91"/>
    </row>
    <row r="1684" spans="1:2" x14ac:dyDescent="0.25">
      <c r="A1684" s="91"/>
      <c r="B1684" s="91"/>
    </row>
    <row r="1685" spans="1:2" x14ac:dyDescent="0.25">
      <c r="A1685" s="91"/>
      <c r="B1685" s="91"/>
    </row>
    <row r="1686" spans="1:2" x14ac:dyDescent="0.25">
      <c r="A1686" s="91"/>
      <c r="B1686" s="91"/>
    </row>
    <row r="1687" spans="1:2" x14ac:dyDescent="0.25">
      <c r="A1687" s="91"/>
      <c r="B1687" s="91"/>
    </row>
    <row r="1688" spans="1:2" x14ac:dyDescent="0.25">
      <c r="A1688" s="91"/>
      <c r="B1688" s="91"/>
    </row>
    <row r="1689" spans="1:2" x14ac:dyDescent="0.25">
      <c r="A1689" s="91"/>
      <c r="B1689" s="91"/>
    </row>
    <row r="1690" spans="1:2" x14ac:dyDescent="0.25">
      <c r="A1690" s="91"/>
      <c r="B1690" s="91"/>
    </row>
    <row r="1691" spans="1:2" x14ac:dyDescent="0.25">
      <c r="A1691" s="91"/>
      <c r="B1691" s="91"/>
    </row>
    <row r="1692" spans="1:2" x14ac:dyDescent="0.25">
      <c r="A1692" s="91"/>
      <c r="B1692" s="91"/>
    </row>
    <row r="1693" spans="1:2" x14ac:dyDescent="0.25">
      <c r="A1693" s="91"/>
      <c r="B1693" s="91"/>
    </row>
    <row r="1694" spans="1:2" x14ac:dyDescent="0.25">
      <c r="A1694" s="91"/>
      <c r="B1694" s="91"/>
    </row>
    <row r="1695" spans="1:2" x14ac:dyDescent="0.25">
      <c r="A1695" s="91"/>
      <c r="B1695" s="91"/>
    </row>
    <row r="1696" spans="1:2" x14ac:dyDescent="0.25">
      <c r="A1696" s="91"/>
      <c r="B1696" s="91"/>
    </row>
    <row r="1697" spans="1:2" x14ac:dyDescent="0.25">
      <c r="A1697" s="91"/>
      <c r="B1697" s="91"/>
    </row>
    <row r="1698" spans="1:2" x14ac:dyDescent="0.25">
      <c r="A1698" s="91"/>
      <c r="B1698" s="91"/>
    </row>
    <row r="1699" spans="1:2" x14ac:dyDescent="0.25">
      <c r="A1699" s="91"/>
      <c r="B1699" s="91"/>
    </row>
    <row r="1700" spans="1:2" x14ac:dyDescent="0.25">
      <c r="A1700" s="91"/>
      <c r="B1700" s="91"/>
    </row>
    <row r="1701" spans="1:2" x14ac:dyDescent="0.25">
      <c r="A1701" s="91"/>
      <c r="B1701" s="91"/>
    </row>
    <row r="1702" spans="1:2" x14ac:dyDescent="0.25">
      <c r="A1702" s="91"/>
      <c r="B1702" s="91"/>
    </row>
    <row r="1703" spans="1:2" x14ac:dyDescent="0.25">
      <c r="A1703" s="91"/>
      <c r="B1703" s="91"/>
    </row>
    <row r="1704" spans="1:2" x14ac:dyDescent="0.25">
      <c r="A1704" s="91"/>
      <c r="B1704" s="91"/>
    </row>
    <row r="1705" spans="1:2" x14ac:dyDescent="0.25">
      <c r="A1705" s="91"/>
      <c r="B1705" s="91"/>
    </row>
    <row r="1706" spans="1:2" x14ac:dyDescent="0.25">
      <c r="A1706" s="91"/>
      <c r="B1706" s="91"/>
    </row>
    <row r="1707" spans="1:2" x14ac:dyDescent="0.25">
      <c r="A1707" s="91"/>
      <c r="B1707" s="91"/>
    </row>
    <row r="1708" spans="1:2" x14ac:dyDescent="0.25">
      <c r="A1708" s="91"/>
      <c r="B1708" s="91"/>
    </row>
    <row r="1709" spans="1:2" x14ac:dyDescent="0.25">
      <c r="A1709" s="91"/>
      <c r="B1709" s="91"/>
    </row>
    <row r="1710" spans="1:2" x14ac:dyDescent="0.25">
      <c r="A1710" s="91"/>
      <c r="B1710" s="91"/>
    </row>
    <row r="1711" spans="1:2" x14ac:dyDescent="0.25">
      <c r="A1711" s="91"/>
      <c r="B1711" s="91"/>
    </row>
    <row r="1712" spans="1:2" x14ac:dyDescent="0.25">
      <c r="A1712" s="91"/>
      <c r="B1712" s="91"/>
    </row>
    <row r="1713" spans="1:2" x14ac:dyDescent="0.25">
      <c r="A1713" s="91"/>
      <c r="B1713" s="91"/>
    </row>
    <row r="1714" spans="1:2" x14ac:dyDescent="0.25">
      <c r="A1714" s="91"/>
      <c r="B1714" s="91"/>
    </row>
    <row r="1715" spans="1:2" x14ac:dyDescent="0.25">
      <c r="A1715" s="91"/>
      <c r="B1715" s="91"/>
    </row>
    <row r="1716" spans="1:2" x14ac:dyDescent="0.25">
      <c r="A1716" s="91"/>
      <c r="B1716" s="91"/>
    </row>
    <row r="1717" spans="1:2" x14ac:dyDescent="0.25">
      <c r="A1717" s="91"/>
      <c r="B1717" s="91"/>
    </row>
    <row r="1718" spans="1:2" x14ac:dyDescent="0.25">
      <c r="A1718" s="91"/>
      <c r="B1718" s="91"/>
    </row>
    <row r="1719" spans="1:2" x14ac:dyDescent="0.25">
      <c r="A1719" s="91"/>
      <c r="B1719" s="91"/>
    </row>
    <row r="1720" spans="1:2" x14ac:dyDescent="0.25">
      <c r="A1720" s="91"/>
      <c r="B1720" s="91"/>
    </row>
    <row r="1721" spans="1:2" x14ac:dyDescent="0.25">
      <c r="A1721" s="91"/>
      <c r="B1721" s="91"/>
    </row>
    <row r="1722" spans="1:2" x14ac:dyDescent="0.25">
      <c r="A1722" s="91"/>
      <c r="B1722" s="91"/>
    </row>
    <row r="1723" spans="1:2" x14ac:dyDescent="0.25">
      <c r="A1723" s="91"/>
      <c r="B1723" s="91"/>
    </row>
    <row r="1724" spans="1:2" x14ac:dyDescent="0.25">
      <c r="A1724" s="91"/>
      <c r="B1724" s="91"/>
    </row>
    <row r="1725" spans="1:2" x14ac:dyDescent="0.25">
      <c r="A1725" s="91"/>
      <c r="B1725" s="91"/>
    </row>
    <row r="1726" spans="1:2" x14ac:dyDescent="0.25">
      <c r="A1726" s="91"/>
      <c r="B1726" s="91"/>
    </row>
    <row r="1727" spans="1:2" x14ac:dyDescent="0.25">
      <c r="A1727" s="91"/>
      <c r="B1727" s="91"/>
    </row>
    <row r="1728" spans="1:2" x14ac:dyDescent="0.25">
      <c r="A1728" s="91"/>
      <c r="B1728" s="91"/>
    </row>
    <row r="1729" spans="1:2" x14ac:dyDescent="0.25">
      <c r="A1729" s="91"/>
      <c r="B1729" s="91"/>
    </row>
    <row r="1730" spans="1:2" x14ac:dyDescent="0.25">
      <c r="A1730" s="91"/>
      <c r="B1730" s="91"/>
    </row>
    <row r="1731" spans="1:2" x14ac:dyDescent="0.25">
      <c r="A1731" s="91"/>
      <c r="B1731" s="91"/>
    </row>
    <row r="1732" spans="1:2" x14ac:dyDescent="0.25">
      <c r="A1732" s="91"/>
      <c r="B1732" s="91"/>
    </row>
    <row r="1733" spans="1:2" x14ac:dyDescent="0.25">
      <c r="A1733" s="91"/>
      <c r="B1733" s="91"/>
    </row>
    <row r="1734" spans="1:2" x14ac:dyDescent="0.25">
      <c r="A1734" s="91"/>
      <c r="B1734" s="91"/>
    </row>
    <row r="1735" spans="1:2" x14ac:dyDescent="0.25">
      <c r="A1735" s="91"/>
      <c r="B1735" s="91"/>
    </row>
    <row r="1736" spans="1:2" x14ac:dyDescent="0.25">
      <c r="A1736" s="91"/>
      <c r="B1736" s="91"/>
    </row>
    <row r="1737" spans="1:2" x14ac:dyDescent="0.25">
      <c r="A1737" s="91"/>
      <c r="B1737" s="91"/>
    </row>
    <row r="1738" spans="1:2" x14ac:dyDescent="0.25">
      <c r="A1738" s="91"/>
      <c r="B1738" s="91"/>
    </row>
    <row r="1739" spans="1:2" x14ac:dyDescent="0.25">
      <c r="A1739" s="91"/>
      <c r="B1739" s="91"/>
    </row>
    <row r="1740" spans="1:2" x14ac:dyDescent="0.25">
      <c r="A1740" s="91"/>
      <c r="B1740" s="91"/>
    </row>
    <row r="1741" spans="1:2" x14ac:dyDescent="0.25">
      <c r="A1741" s="91"/>
      <c r="B1741" s="91"/>
    </row>
    <row r="1742" spans="1:2" x14ac:dyDescent="0.25">
      <c r="A1742" s="91"/>
      <c r="B1742" s="91"/>
    </row>
    <row r="1743" spans="1:2" x14ac:dyDescent="0.25">
      <c r="A1743" s="91"/>
      <c r="B1743" s="91"/>
    </row>
    <row r="1744" spans="1:2" x14ac:dyDescent="0.25">
      <c r="A1744" s="91"/>
      <c r="B1744" s="91"/>
    </row>
    <row r="1745" spans="1:2" x14ac:dyDescent="0.25">
      <c r="A1745" s="91"/>
      <c r="B1745" s="91"/>
    </row>
    <row r="1746" spans="1:2" x14ac:dyDescent="0.25">
      <c r="A1746" s="91"/>
      <c r="B1746" s="91"/>
    </row>
    <row r="1747" spans="1:2" x14ac:dyDescent="0.25">
      <c r="A1747" s="91"/>
      <c r="B1747" s="91"/>
    </row>
    <row r="1748" spans="1:2" x14ac:dyDescent="0.25">
      <c r="A1748" s="91"/>
      <c r="B1748" s="91"/>
    </row>
    <row r="1749" spans="1:2" x14ac:dyDescent="0.25">
      <c r="A1749" s="91"/>
      <c r="B1749" s="91"/>
    </row>
    <row r="1750" spans="1:2" x14ac:dyDescent="0.25">
      <c r="A1750" s="91"/>
      <c r="B1750" s="91"/>
    </row>
    <row r="1751" spans="1:2" x14ac:dyDescent="0.25">
      <c r="A1751" s="91"/>
      <c r="B1751" s="91"/>
    </row>
    <row r="1752" spans="1:2" x14ac:dyDescent="0.25">
      <c r="A1752" s="91"/>
      <c r="B1752" s="91"/>
    </row>
    <row r="1753" spans="1:2" x14ac:dyDescent="0.25">
      <c r="A1753" s="91"/>
      <c r="B1753" s="91"/>
    </row>
    <row r="1754" spans="1:2" x14ac:dyDescent="0.25">
      <c r="A1754" s="91"/>
      <c r="B1754" s="91"/>
    </row>
    <row r="1755" spans="1:2" x14ac:dyDescent="0.25">
      <c r="A1755" s="91"/>
      <c r="B1755" s="91"/>
    </row>
    <row r="1756" spans="1:2" x14ac:dyDescent="0.25">
      <c r="A1756" s="91"/>
      <c r="B1756" s="91"/>
    </row>
    <row r="1757" spans="1:2" x14ac:dyDescent="0.25">
      <c r="A1757" s="91"/>
      <c r="B1757" s="91"/>
    </row>
    <row r="1758" spans="1:2" x14ac:dyDescent="0.25">
      <c r="A1758" s="91"/>
      <c r="B1758" s="91"/>
    </row>
    <row r="1759" spans="1:2" x14ac:dyDescent="0.25">
      <c r="A1759" s="91"/>
      <c r="B1759" s="91"/>
    </row>
    <row r="1760" spans="1:2" x14ac:dyDescent="0.25">
      <c r="A1760" s="91"/>
      <c r="B1760" s="91"/>
    </row>
    <row r="1761" spans="1:2" x14ac:dyDescent="0.25">
      <c r="A1761" s="91"/>
      <c r="B1761" s="91"/>
    </row>
    <row r="1762" spans="1:2" x14ac:dyDescent="0.25">
      <c r="A1762" s="91"/>
      <c r="B1762" s="91"/>
    </row>
    <row r="1763" spans="1:2" x14ac:dyDescent="0.25">
      <c r="A1763" s="91"/>
      <c r="B1763" s="91"/>
    </row>
    <row r="1764" spans="1:2" x14ac:dyDescent="0.25">
      <c r="A1764" s="91"/>
      <c r="B1764" s="91"/>
    </row>
    <row r="1765" spans="1:2" x14ac:dyDescent="0.25">
      <c r="A1765" s="91"/>
      <c r="B1765" s="91"/>
    </row>
    <row r="1766" spans="1:2" x14ac:dyDescent="0.25">
      <c r="A1766" s="91"/>
      <c r="B1766" s="91"/>
    </row>
    <row r="1767" spans="1:2" x14ac:dyDescent="0.25">
      <c r="A1767" s="91"/>
      <c r="B1767" s="91"/>
    </row>
    <row r="1768" spans="1:2" x14ac:dyDescent="0.25">
      <c r="A1768" s="91"/>
      <c r="B1768" s="91"/>
    </row>
    <row r="1769" spans="1:2" x14ac:dyDescent="0.25">
      <c r="A1769" s="91"/>
      <c r="B1769" s="91"/>
    </row>
    <row r="1770" spans="1:2" x14ac:dyDescent="0.25">
      <c r="A1770" s="91"/>
      <c r="B1770" s="91"/>
    </row>
    <row r="1771" spans="1:2" x14ac:dyDescent="0.25">
      <c r="A1771" s="91"/>
      <c r="B1771" s="91"/>
    </row>
    <row r="1772" spans="1:2" x14ac:dyDescent="0.25">
      <c r="A1772" s="91"/>
      <c r="B1772" s="91"/>
    </row>
    <row r="1773" spans="1:2" x14ac:dyDescent="0.25">
      <c r="A1773" s="91"/>
      <c r="B1773" s="91"/>
    </row>
    <row r="1774" spans="1:2" x14ac:dyDescent="0.25">
      <c r="A1774" s="91"/>
      <c r="B1774" s="91"/>
    </row>
    <row r="1775" spans="1:2" x14ac:dyDescent="0.25">
      <c r="A1775" s="91"/>
      <c r="B1775" s="91"/>
    </row>
    <row r="1776" spans="1:2" x14ac:dyDescent="0.25">
      <c r="A1776" s="91"/>
      <c r="B1776" s="91"/>
    </row>
    <row r="1777" spans="1:2" x14ac:dyDescent="0.25">
      <c r="A1777" s="91"/>
      <c r="B1777" s="91"/>
    </row>
    <row r="1778" spans="1:2" x14ac:dyDescent="0.25">
      <c r="A1778" s="91"/>
      <c r="B1778" s="91"/>
    </row>
    <row r="1779" spans="1:2" x14ac:dyDescent="0.25">
      <c r="A1779" s="91"/>
      <c r="B1779" s="91"/>
    </row>
    <row r="1780" spans="1:2" x14ac:dyDescent="0.25">
      <c r="A1780" s="91"/>
      <c r="B1780" s="91"/>
    </row>
    <row r="1781" spans="1:2" x14ac:dyDescent="0.25">
      <c r="A1781" s="91"/>
      <c r="B1781" s="91"/>
    </row>
    <row r="1782" spans="1:2" x14ac:dyDescent="0.25">
      <c r="A1782" s="91"/>
      <c r="B1782" s="91"/>
    </row>
    <row r="1783" spans="1:2" x14ac:dyDescent="0.25">
      <c r="A1783" s="91"/>
      <c r="B1783" s="91"/>
    </row>
    <row r="1784" spans="1:2" x14ac:dyDescent="0.25">
      <c r="A1784" s="91"/>
      <c r="B1784" s="91"/>
    </row>
    <row r="1785" spans="1:2" x14ac:dyDescent="0.25">
      <c r="A1785" s="91"/>
      <c r="B1785" s="91"/>
    </row>
    <row r="1786" spans="1:2" x14ac:dyDescent="0.25">
      <c r="A1786" s="91"/>
      <c r="B1786" s="91"/>
    </row>
    <row r="1787" spans="1:2" x14ac:dyDescent="0.25">
      <c r="A1787" s="91"/>
      <c r="B1787" s="91"/>
    </row>
    <row r="1788" spans="1:2" x14ac:dyDescent="0.25">
      <c r="A1788" s="91"/>
      <c r="B1788" s="91"/>
    </row>
    <row r="1789" spans="1:2" x14ac:dyDescent="0.25">
      <c r="A1789" s="91"/>
      <c r="B1789" s="91"/>
    </row>
    <row r="1790" spans="1:2" x14ac:dyDescent="0.25">
      <c r="A1790" s="91"/>
      <c r="B1790" s="91"/>
    </row>
    <row r="1791" spans="1:2" x14ac:dyDescent="0.25">
      <c r="A1791" s="91"/>
      <c r="B1791" s="91"/>
    </row>
    <row r="1792" spans="1:2" x14ac:dyDescent="0.25">
      <c r="A1792" s="91"/>
      <c r="B1792" s="91"/>
    </row>
    <row r="1793" spans="1:2" x14ac:dyDescent="0.25">
      <c r="A1793" s="91"/>
      <c r="B1793" s="91"/>
    </row>
    <row r="1794" spans="1:2" x14ac:dyDescent="0.25">
      <c r="A1794" s="91"/>
      <c r="B1794" s="91"/>
    </row>
    <row r="1795" spans="1:2" x14ac:dyDescent="0.25">
      <c r="A1795" s="91"/>
      <c r="B1795" s="91"/>
    </row>
    <row r="1796" spans="1:2" x14ac:dyDescent="0.25">
      <c r="A1796" s="91"/>
      <c r="B1796" s="91"/>
    </row>
    <row r="1797" spans="1:2" x14ac:dyDescent="0.25">
      <c r="A1797" s="91"/>
      <c r="B1797" s="91"/>
    </row>
    <row r="1798" spans="1:2" x14ac:dyDescent="0.25">
      <c r="A1798" s="91"/>
      <c r="B1798" s="91"/>
    </row>
    <row r="1799" spans="1:2" x14ac:dyDescent="0.25">
      <c r="A1799" s="91"/>
      <c r="B1799" s="91"/>
    </row>
    <row r="1800" spans="1:2" x14ac:dyDescent="0.25">
      <c r="A1800" s="91"/>
      <c r="B1800" s="91"/>
    </row>
    <row r="1801" spans="1:2" x14ac:dyDescent="0.25">
      <c r="A1801" s="91"/>
      <c r="B1801" s="91"/>
    </row>
    <row r="1802" spans="1:2" x14ac:dyDescent="0.25">
      <c r="A1802" s="91"/>
      <c r="B1802" s="91"/>
    </row>
    <row r="1803" spans="1:2" x14ac:dyDescent="0.25">
      <c r="A1803" s="91"/>
      <c r="B1803" s="91"/>
    </row>
    <row r="1804" spans="1:2" x14ac:dyDescent="0.25">
      <c r="A1804" s="91"/>
      <c r="B1804" s="91"/>
    </row>
    <row r="1805" spans="1:2" x14ac:dyDescent="0.25">
      <c r="A1805" s="91"/>
      <c r="B1805" s="91"/>
    </row>
    <row r="1806" spans="1:2" x14ac:dyDescent="0.25">
      <c r="A1806" s="91"/>
      <c r="B1806" s="91"/>
    </row>
    <row r="1807" spans="1:2" x14ac:dyDescent="0.25">
      <c r="A1807" s="91"/>
      <c r="B1807" s="91"/>
    </row>
    <row r="1808" spans="1:2" x14ac:dyDescent="0.25">
      <c r="A1808" s="91"/>
      <c r="B1808" s="91"/>
    </row>
    <row r="1809" spans="1:2" x14ac:dyDescent="0.25">
      <c r="A1809" s="91"/>
      <c r="B1809" s="91"/>
    </row>
    <row r="1810" spans="1:2" x14ac:dyDescent="0.25">
      <c r="A1810" s="91"/>
      <c r="B1810" s="91"/>
    </row>
    <row r="1811" spans="1:2" x14ac:dyDescent="0.25">
      <c r="A1811" s="91"/>
      <c r="B1811" s="91"/>
    </row>
    <row r="1812" spans="1:2" x14ac:dyDescent="0.25">
      <c r="A1812" s="91"/>
      <c r="B1812" s="91"/>
    </row>
    <row r="1813" spans="1:2" x14ac:dyDescent="0.25">
      <c r="A1813" s="91"/>
      <c r="B1813" s="91"/>
    </row>
    <row r="1814" spans="1:2" x14ac:dyDescent="0.25">
      <c r="A1814" s="91"/>
      <c r="B1814" s="91"/>
    </row>
    <row r="1815" spans="1:2" x14ac:dyDescent="0.25">
      <c r="A1815" s="91"/>
      <c r="B1815" s="91"/>
    </row>
    <row r="1816" spans="1:2" x14ac:dyDescent="0.25">
      <c r="A1816" s="91"/>
      <c r="B1816" s="91"/>
    </row>
    <row r="1817" spans="1:2" x14ac:dyDescent="0.25">
      <c r="A1817" s="91"/>
      <c r="B1817" s="91"/>
    </row>
    <row r="1818" spans="1:2" x14ac:dyDescent="0.25">
      <c r="A1818" s="91"/>
      <c r="B1818" s="91"/>
    </row>
    <row r="1819" spans="1:2" x14ac:dyDescent="0.25">
      <c r="A1819" s="91"/>
      <c r="B1819" s="91"/>
    </row>
    <row r="1820" spans="1:2" x14ac:dyDescent="0.25">
      <c r="A1820" s="91"/>
      <c r="B1820" s="91"/>
    </row>
    <row r="1821" spans="1:2" x14ac:dyDescent="0.25">
      <c r="A1821" s="91"/>
      <c r="B1821" s="91"/>
    </row>
    <row r="1822" spans="1:2" x14ac:dyDescent="0.25">
      <c r="A1822" s="91"/>
      <c r="B1822" s="91"/>
    </row>
    <row r="1823" spans="1:2" x14ac:dyDescent="0.25">
      <c r="A1823" s="91"/>
      <c r="B1823" s="91"/>
    </row>
    <row r="1824" spans="1:2" x14ac:dyDescent="0.25">
      <c r="A1824" s="91"/>
      <c r="B1824" s="91"/>
    </row>
    <row r="1825" spans="1:2" x14ac:dyDescent="0.25">
      <c r="A1825" s="91"/>
      <c r="B1825" s="91"/>
    </row>
    <row r="1826" spans="1:2" x14ac:dyDescent="0.25">
      <c r="A1826" s="91"/>
      <c r="B1826" s="91"/>
    </row>
    <row r="1827" spans="1:2" x14ac:dyDescent="0.25">
      <c r="A1827" s="91"/>
      <c r="B1827" s="91"/>
    </row>
    <row r="1828" spans="1:2" x14ac:dyDescent="0.25">
      <c r="A1828" s="91"/>
      <c r="B1828" s="91"/>
    </row>
    <row r="1829" spans="1:2" x14ac:dyDescent="0.25">
      <c r="A1829" s="91"/>
      <c r="B1829" s="91"/>
    </row>
    <row r="1830" spans="1:2" x14ac:dyDescent="0.25">
      <c r="A1830" s="91"/>
      <c r="B1830" s="91"/>
    </row>
    <row r="1831" spans="1:2" x14ac:dyDescent="0.25">
      <c r="A1831" s="91"/>
      <c r="B1831" s="91"/>
    </row>
    <row r="1832" spans="1:2" x14ac:dyDescent="0.25">
      <c r="A1832" s="91"/>
      <c r="B1832" s="91"/>
    </row>
    <row r="1833" spans="1:2" x14ac:dyDescent="0.25">
      <c r="A1833" s="91"/>
      <c r="B1833" s="91"/>
    </row>
    <row r="1834" spans="1:2" x14ac:dyDescent="0.25">
      <c r="A1834" s="91"/>
      <c r="B1834" s="91"/>
    </row>
    <row r="1835" spans="1:2" x14ac:dyDescent="0.25">
      <c r="A1835" s="91"/>
      <c r="B1835" s="91"/>
    </row>
    <row r="1836" spans="1:2" x14ac:dyDescent="0.25">
      <c r="A1836" s="91"/>
      <c r="B1836" s="91"/>
    </row>
    <row r="1837" spans="1:2" x14ac:dyDescent="0.25">
      <c r="A1837" s="91"/>
      <c r="B1837" s="91"/>
    </row>
    <row r="1838" spans="1:2" x14ac:dyDescent="0.25">
      <c r="A1838" s="91"/>
      <c r="B1838" s="91"/>
    </row>
    <row r="1839" spans="1:2" x14ac:dyDescent="0.25">
      <c r="A1839" s="91"/>
      <c r="B1839" s="91"/>
    </row>
    <row r="1840" spans="1:2" x14ac:dyDescent="0.25">
      <c r="A1840" s="91"/>
      <c r="B1840" s="91"/>
    </row>
    <row r="1841" spans="1:2" x14ac:dyDescent="0.25">
      <c r="A1841" s="91"/>
      <c r="B1841" s="91"/>
    </row>
    <row r="1842" spans="1:2" x14ac:dyDescent="0.25">
      <c r="A1842" s="91"/>
      <c r="B1842" s="91"/>
    </row>
    <row r="1843" spans="1:2" x14ac:dyDescent="0.25">
      <c r="A1843" s="91"/>
      <c r="B1843" s="91"/>
    </row>
    <row r="1844" spans="1:2" x14ac:dyDescent="0.25">
      <c r="A1844" s="91"/>
      <c r="B1844" s="91"/>
    </row>
    <row r="1845" spans="1:2" x14ac:dyDescent="0.25">
      <c r="A1845" s="91"/>
      <c r="B1845" s="91"/>
    </row>
    <row r="1846" spans="1:2" x14ac:dyDescent="0.25">
      <c r="A1846" s="91"/>
      <c r="B1846" s="91"/>
    </row>
    <row r="1847" spans="1:2" x14ac:dyDescent="0.25">
      <c r="A1847" s="91"/>
      <c r="B1847" s="91"/>
    </row>
    <row r="1848" spans="1:2" x14ac:dyDescent="0.25">
      <c r="A1848" s="91"/>
      <c r="B1848" s="91"/>
    </row>
    <row r="1849" spans="1:2" x14ac:dyDescent="0.25">
      <c r="A1849" s="91"/>
      <c r="B1849" s="91"/>
    </row>
    <row r="1850" spans="1:2" x14ac:dyDescent="0.25">
      <c r="A1850" s="91"/>
      <c r="B1850" s="91"/>
    </row>
    <row r="1851" spans="1:2" x14ac:dyDescent="0.25">
      <c r="A1851" s="91"/>
      <c r="B1851" s="91"/>
    </row>
    <row r="1852" spans="1:2" x14ac:dyDescent="0.25">
      <c r="A1852" s="91"/>
      <c r="B1852" s="91"/>
    </row>
    <row r="1853" spans="1:2" x14ac:dyDescent="0.25">
      <c r="A1853" s="91"/>
      <c r="B1853" s="91"/>
    </row>
    <row r="1854" spans="1:2" x14ac:dyDescent="0.25">
      <c r="A1854" s="91"/>
      <c r="B1854" s="91"/>
    </row>
    <row r="1855" spans="1:2" x14ac:dyDescent="0.25">
      <c r="A1855" s="91"/>
      <c r="B1855" s="91"/>
    </row>
    <row r="1856" spans="1:2" x14ac:dyDescent="0.25">
      <c r="A1856" s="91"/>
      <c r="B1856" s="91"/>
    </row>
    <row r="1857" spans="1:2" x14ac:dyDescent="0.25">
      <c r="A1857" s="91"/>
      <c r="B1857" s="91"/>
    </row>
    <row r="1858" spans="1:2" x14ac:dyDescent="0.25">
      <c r="A1858" s="91"/>
      <c r="B1858" s="91"/>
    </row>
    <row r="1859" spans="1:2" x14ac:dyDescent="0.25">
      <c r="A1859" s="91"/>
      <c r="B1859" s="91"/>
    </row>
    <row r="1860" spans="1:2" x14ac:dyDescent="0.25">
      <c r="A1860" s="91"/>
      <c r="B1860" s="91"/>
    </row>
    <row r="1861" spans="1:2" x14ac:dyDescent="0.25">
      <c r="A1861" s="91"/>
      <c r="B1861" s="91"/>
    </row>
    <row r="1862" spans="1:2" x14ac:dyDescent="0.25">
      <c r="A1862" s="91"/>
      <c r="B1862" s="91"/>
    </row>
    <row r="1863" spans="1:2" x14ac:dyDescent="0.25">
      <c r="A1863" s="91"/>
      <c r="B1863" s="91"/>
    </row>
    <row r="1864" spans="1:2" x14ac:dyDescent="0.25">
      <c r="A1864" s="91"/>
      <c r="B1864" s="91"/>
    </row>
    <row r="1865" spans="1:2" x14ac:dyDescent="0.25">
      <c r="A1865" s="91"/>
      <c r="B1865" s="91"/>
    </row>
    <row r="1866" spans="1:2" x14ac:dyDescent="0.25">
      <c r="A1866" s="91"/>
      <c r="B1866" s="91"/>
    </row>
    <row r="1867" spans="1:2" x14ac:dyDescent="0.25">
      <c r="A1867" s="91"/>
      <c r="B1867" s="91"/>
    </row>
    <row r="1868" spans="1:2" x14ac:dyDescent="0.25">
      <c r="A1868" s="91"/>
      <c r="B1868" s="91"/>
    </row>
    <row r="1869" spans="1:2" x14ac:dyDescent="0.25">
      <c r="A1869" s="91"/>
      <c r="B1869" s="91"/>
    </row>
    <row r="1870" spans="1:2" x14ac:dyDescent="0.25">
      <c r="A1870" s="91"/>
      <c r="B1870" s="91"/>
    </row>
    <row r="1871" spans="1:2" x14ac:dyDescent="0.25">
      <c r="A1871" s="91"/>
      <c r="B1871" s="91"/>
    </row>
    <row r="1872" spans="1:2" x14ac:dyDescent="0.25">
      <c r="A1872" s="91"/>
      <c r="B1872" s="91"/>
    </row>
    <row r="1873" spans="1:2" x14ac:dyDescent="0.25">
      <c r="A1873" s="91"/>
      <c r="B1873" s="91"/>
    </row>
    <row r="1874" spans="1:2" x14ac:dyDescent="0.25">
      <c r="A1874" s="91"/>
      <c r="B1874" s="91"/>
    </row>
    <row r="1875" spans="1:2" x14ac:dyDescent="0.25">
      <c r="A1875" s="91"/>
      <c r="B1875" s="91"/>
    </row>
    <row r="1876" spans="1:2" x14ac:dyDescent="0.25">
      <c r="A1876" s="91"/>
      <c r="B1876" s="91"/>
    </row>
    <row r="1877" spans="1:2" x14ac:dyDescent="0.25">
      <c r="A1877" s="91"/>
      <c r="B1877" s="91"/>
    </row>
    <row r="1878" spans="1:2" x14ac:dyDescent="0.25">
      <c r="A1878" s="91"/>
      <c r="B1878" s="91"/>
    </row>
    <row r="1879" spans="1:2" x14ac:dyDescent="0.25">
      <c r="A1879" s="91"/>
      <c r="B1879" s="91"/>
    </row>
    <row r="1880" spans="1:2" x14ac:dyDescent="0.25">
      <c r="A1880" s="91"/>
      <c r="B1880" s="91"/>
    </row>
    <row r="1881" spans="1:2" x14ac:dyDescent="0.25">
      <c r="A1881" s="91"/>
      <c r="B1881" s="91"/>
    </row>
    <row r="1882" spans="1:2" x14ac:dyDescent="0.25">
      <c r="A1882" s="91"/>
      <c r="B1882" s="91"/>
    </row>
    <row r="1883" spans="1:2" x14ac:dyDescent="0.25">
      <c r="A1883" s="91"/>
      <c r="B1883" s="91"/>
    </row>
    <row r="1884" spans="1:2" x14ac:dyDescent="0.25">
      <c r="A1884" s="91"/>
      <c r="B1884" s="91"/>
    </row>
    <row r="1885" spans="1:2" x14ac:dyDescent="0.25">
      <c r="A1885" s="91"/>
      <c r="B1885" s="91"/>
    </row>
    <row r="1886" spans="1:2" x14ac:dyDescent="0.25">
      <c r="A1886" s="91"/>
      <c r="B1886" s="91"/>
    </row>
    <row r="1887" spans="1:2" x14ac:dyDescent="0.25">
      <c r="A1887" s="91"/>
      <c r="B1887" s="91"/>
    </row>
    <row r="1888" spans="1:2" x14ac:dyDescent="0.25">
      <c r="A1888" s="91"/>
      <c r="B1888" s="91"/>
    </row>
    <row r="1889" spans="1:2" x14ac:dyDescent="0.25">
      <c r="A1889" s="91"/>
      <c r="B1889" s="91"/>
    </row>
    <row r="1890" spans="1:2" x14ac:dyDescent="0.25">
      <c r="A1890" s="91"/>
      <c r="B1890" s="91"/>
    </row>
    <row r="1891" spans="1:2" x14ac:dyDescent="0.25">
      <c r="A1891" s="91"/>
      <c r="B1891" s="91"/>
    </row>
    <row r="1892" spans="1:2" x14ac:dyDescent="0.25">
      <c r="A1892" s="91"/>
      <c r="B1892" s="91"/>
    </row>
    <row r="1893" spans="1:2" x14ac:dyDescent="0.25">
      <c r="A1893" s="91"/>
      <c r="B1893" s="91"/>
    </row>
    <row r="1894" spans="1:2" x14ac:dyDescent="0.25">
      <c r="A1894" s="91"/>
      <c r="B1894" s="91"/>
    </row>
    <row r="1895" spans="1:2" x14ac:dyDescent="0.25">
      <c r="A1895" s="91"/>
      <c r="B1895" s="91"/>
    </row>
    <row r="1896" spans="1:2" x14ac:dyDescent="0.25">
      <c r="A1896" s="91"/>
      <c r="B1896" s="91"/>
    </row>
    <row r="1897" spans="1:2" x14ac:dyDescent="0.25">
      <c r="A1897" s="91"/>
      <c r="B1897" s="91"/>
    </row>
    <row r="1898" spans="1:2" x14ac:dyDescent="0.25">
      <c r="A1898" s="91"/>
      <c r="B1898" s="91"/>
    </row>
    <row r="1899" spans="1:2" x14ac:dyDescent="0.25">
      <c r="A1899" s="91"/>
      <c r="B1899" s="91"/>
    </row>
    <row r="1900" spans="1:2" x14ac:dyDescent="0.25">
      <c r="A1900" s="91"/>
      <c r="B1900" s="91"/>
    </row>
    <row r="1901" spans="1:2" x14ac:dyDescent="0.25">
      <c r="A1901" s="91"/>
      <c r="B1901" s="91"/>
    </row>
    <row r="1902" spans="1:2" x14ac:dyDescent="0.25">
      <c r="A1902" s="91"/>
      <c r="B1902" s="91"/>
    </row>
    <row r="1903" spans="1:2" x14ac:dyDescent="0.25">
      <c r="A1903" s="91"/>
      <c r="B1903" s="91"/>
    </row>
    <row r="1904" spans="1:2" x14ac:dyDescent="0.25">
      <c r="A1904" s="91"/>
      <c r="B1904" s="91"/>
    </row>
    <row r="1905" spans="1:2" x14ac:dyDescent="0.25">
      <c r="A1905" s="91"/>
      <c r="B1905" s="91"/>
    </row>
    <row r="1906" spans="1:2" x14ac:dyDescent="0.25">
      <c r="A1906" s="91"/>
      <c r="B1906" s="91"/>
    </row>
    <row r="1907" spans="1:2" x14ac:dyDescent="0.25">
      <c r="A1907" s="91"/>
      <c r="B1907" s="91"/>
    </row>
    <row r="1908" spans="1:2" x14ac:dyDescent="0.25">
      <c r="A1908" s="91"/>
      <c r="B1908" s="91"/>
    </row>
    <row r="1909" spans="1:2" x14ac:dyDescent="0.25">
      <c r="A1909" s="91"/>
      <c r="B1909" s="91"/>
    </row>
    <row r="1910" spans="1:2" x14ac:dyDescent="0.25">
      <c r="A1910" s="91"/>
      <c r="B1910" s="91"/>
    </row>
    <row r="1911" spans="1:2" x14ac:dyDescent="0.25">
      <c r="A1911" s="91"/>
      <c r="B1911" s="91"/>
    </row>
    <row r="1912" spans="1:2" x14ac:dyDescent="0.25">
      <c r="A1912" s="91"/>
      <c r="B1912" s="91"/>
    </row>
    <row r="1913" spans="1:2" x14ac:dyDescent="0.25">
      <c r="A1913" s="91"/>
      <c r="B1913" s="91"/>
    </row>
    <row r="1914" spans="1:2" x14ac:dyDescent="0.25">
      <c r="A1914" s="91"/>
      <c r="B1914" s="91"/>
    </row>
    <row r="1915" spans="1:2" x14ac:dyDescent="0.25">
      <c r="A1915" s="91"/>
      <c r="B1915" s="91"/>
    </row>
    <row r="1916" spans="1:2" x14ac:dyDescent="0.25">
      <c r="A1916" s="91"/>
      <c r="B1916" s="91"/>
    </row>
    <row r="1917" spans="1:2" x14ac:dyDescent="0.25">
      <c r="A1917" s="91"/>
      <c r="B1917" s="91"/>
    </row>
    <row r="1918" spans="1:2" x14ac:dyDescent="0.25">
      <c r="A1918" s="91"/>
      <c r="B1918" s="91"/>
    </row>
    <row r="1919" spans="1:2" x14ac:dyDescent="0.25">
      <c r="A1919" s="91"/>
      <c r="B1919" s="91"/>
    </row>
    <row r="1920" spans="1:2" x14ac:dyDescent="0.25">
      <c r="A1920" s="91"/>
      <c r="B1920" s="91"/>
    </row>
    <row r="1921" spans="1:2" x14ac:dyDescent="0.25">
      <c r="A1921" s="91"/>
      <c r="B1921" s="91"/>
    </row>
    <row r="1922" spans="1:2" x14ac:dyDescent="0.25">
      <c r="A1922" s="91"/>
      <c r="B1922" s="91"/>
    </row>
    <row r="1923" spans="1:2" x14ac:dyDescent="0.25">
      <c r="A1923" s="91"/>
      <c r="B1923" s="91"/>
    </row>
    <row r="1924" spans="1:2" x14ac:dyDescent="0.25">
      <c r="A1924" s="91"/>
      <c r="B1924" s="91"/>
    </row>
    <row r="1925" spans="1:2" x14ac:dyDescent="0.25">
      <c r="A1925" s="91"/>
      <c r="B1925" s="91"/>
    </row>
    <row r="1926" spans="1:2" x14ac:dyDescent="0.25">
      <c r="A1926" s="91"/>
      <c r="B1926" s="91"/>
    </row>
    <row r="1927" spans="1:2" x14ac:dyDescent="0.25">
      <c r="A1927" s="91"/>
      <c r="B1927" s="91"/>
    </row>
    <row r="1928" spans="1:2" x14ac:dyDescent="0.25">
      <c r="A1928" s="91"/>
      <c r="B1928" s="91"/>
    </row>
    <row r="1929" spans="1:2" x14ac:dyDescent="0.25">
      <c r="A1929" s="91"/>
      <c r="B1929" s="91"/>
    </row>
    <row r="1930" spans="1:2" x14ac:dyDescent="0.25">
      <c r="A1930" s="91"/>
      <c r="B1930" s="91"/>
    </row>
    <row r="1931" spans="1:2" x14ac:dyDescent="0.25">
      <c r="A1931" s="91"/>
      <c r="B1931" s="91"/>
    </row>
    <row r="1932" spans="1:2" x14ac:dyDescent="0.25">
      <c r="A1932" s="91"/>
      <c r="B1932" s="91"/>
    </row>
    <row r="1933" spans="1:2" x14ac:dyDescent="0.25">
      <c r="A1933" s="91"/>
      <c r="B1933" s="91"/>
    </row>
    <row r="1934" spans="1:2" x14ac:dyDescent="0.25">
      <c r="A1934" s="91"/>
      <c r="B1934" s="91"/>
    </row>
    <row r="1935" spans="1:2" x14ac:dyDescent="0.25">
      <c r="A1935" s="91"/>
      <c r="B1935" s="91"/>
    </row>
    <row r="1936" spans="1:2" x14ac:dyDescent="0.25">
      <c r="A1936" s="91"/>
      <c r="B1936" s="91"/>
    </row>
    <row r="1937" spans="1:2" x14ac:dyDescent="0.25">
      <c r="A1937" s="91"/>
      <c r="B1937" s="91"/>
    </row>
    <row r="1938" spans="1:2" x14ac:dyDescent="0.25">
      <c r="A1938" s="91"/>
      <c r="B1938" s="91"/>
    </row>
    <row r="1939" spans="1:2" x14ac:dyDescent="0.25">
      <c r="A1939" s="91"/>
      <c r="B1939" s="91"/>
    </row>
    <row r="1940" spans="1:2" x14ac:dyDescent="0.25">
      <c r="A1940" s="91"/>
      <c r="B1940" s="91"/>
    </row>
    <row r="1941" spans="1:2" x14ac:dyDescent="0.25">
      <c r="A1941" s="91"/>
      <c r="B1941" s="91"/>
    </row>
    <row r="1942" spans="1:2" x14ac:dyDescent="0.25">
      <c r="A1942" s="91"/>
      <c r="B1942" s="91"/>
    </row>
    <row r="1943" spans="1:2" x14ac:dyDescent="0.25">
      <c r="A1943" s="91"/>
      <c r="B1943" s="91"/>
    </row>
    <row r="1944" spans="1:2" x14ac:dyDescent="0.25">
      <c r="A1944" s="91"/>
      <c r="B1944" s="91"/>
    </row>
    <row r="1945" spans="1:2" x14ac:dyDescent="0.25">
      <c r="A1945" s="91"/>
      <c r="B1945" s="91"/>
    </row>
    <row r="1946" spans="1:2" x14ac:dyDescent="0.25">
      <c r="A1946" s="91"/>
      <c r="B1946" s="91"/>
    </row>
    <row r="1947" spans="1:2" x14ac:dyDescent="0.25">
      <c r="A1947" s="91"/>
      <c r="B1947" s="91"/>
    </row>
    <row r="1948" spans="1:2" x14ac:dyDescent="0.25">
      <c r="A1948" s="91"/>
      <c r="B1948" s="91"/>
    </row>
    <row r="1949" spans="1:2" x14ac:dyDescent="0.25">
      <c r="A1949" s="91"/>
      <c r="B1949" s="91"/>
    </row>
    <row r="1950" spans="1:2" x14ac:dyDescent="0.25">
      <c r="A1950" s="91"/>
      <c r="B1950" s="91"/>
    </row>
    <row r="1951" spans="1:2" x14ac:dyDescent="0.25">
      <c r="A1951" s="91"/>
      <c r="B1951" s="91"/>
    </row>
    <row r="1952" spans="1:2" x14ac:dyDescent="0.25">
      <c r="A1952" s="91"/>
      <c r="B1952" s="91"/>
    </row>
    <row r="1953" spans="1:2" x14ac:dyDescent="0.25">
      <c r="A1953" s="91"/>
      <c r="B1953" s="91"/>
    </row>
    <row r="1954" spans="1:2" x14ac:dyDescent="0.25">
      <c r="A1954" s="91"/>
      <c r="B1954" s="91"/>
    </row>
    <row r="1955" spans="1:2" x14ac:dyDescent="0.25">
      <c r="A1955" s="91"/>
      <c r="B1955" s="91"/>
    </row>
    <row r="1956" spans="1:2" x14ac:dyDescent="0.25">
      <c r="A1956" s="91"/>
      <c r="B1956" s="91"/>
    </row>
    <row r="1957" spans="1:2" x14ac:dyDescent="0.25">
      <c r="A1957" s="91"/>
      <c r="B1957" s="91"/>
    </row>
    <row r="1958" spans="1:2" x14ac:dyDescent="0.25">
      <c r="A1958" s="91"/>
      <c r="B1958" s="91"/>
    </row>
    <row r="1959" spans="1:2" x14ac:dyDescent="0.25">
      <c r="A1959" s="91"/>
      <c r="B1959" s="91"/>
    </row>
    <row r="1960" spans="1:2" x14ac:dyDescent="0.25">
      <c r="A1960" s="91"/>
      <c r="B1960" s="91"/>
    </row>
    <row r="1961" spans="1:2" x14ac:dyDescent="0.25">
      <c r="A1961" s="91"/>
      <c r="B1961" s="91"/>
    </row>
    <row r="1962" spans="1:2" x14ac:dyDescent="0.25">
      <c r="A1962" s="91"/>
      <c r="B1962" s="91"/>
    </row>
    <row r="1963" spans="1:2" x14ac:dyDescent="0.25">
      <c r="A1963" s="91"/>
      <c r="B1963" s="91"/>
    </row>
    <row r="1964" spans="1:2" x14ac:dyDescent="0.25">
      <c r="A1964" s="91"/>
      <c r="B1964" s="91"/>
    </row>
    <row r="1965" spans="1:2" x14ac:dyDescent="0.25">
      <c r="A1965" s="91"/>
      <c r="B1965" s="91"/>
    </row>
    <row r="1966" spans="1:2" x14ac:dyDescent="0.25">
      <c r="A1966" s="91"/>
      <c r="B1966" s="91"/>
    </row>
    <row r="1967" spans="1:2" x14ac:dyDescent="0.25">
      <c r="A1967" s="91"/>
      <c r="B1967" s="91"/>
    </row>
    <row r="1968" spans="1:2" x14ac:dyDescent="0.25">
      <c r="A1968" s="91"/>
      <c r="B1968" s="91"/>
    </row>
    <row r="1969" spans="1:2" x14ac:dyDescent="0.25">
      <c r="A1969" s="91"/>
      <c r="B1969" s="91"/>
    </row>
    <row r="1970" spans="1:2" x14ac:dyDescent="0.25">
      <c r="A1970" s="91"/>
      <c r="B1970" s="91"/>
    </row>
    <row r="1971" spans="1:2" x14ac:dyDescent="0.25">
      <c r="A1971" s="91"/>
      <c r="B1971" s="91"/>
    </row>
    <row r="1972" spans="1:2" x14ac:dyDescent="0.25">
      <c r="A1972" s="91"/>
      <c r="B1972" s="91"/>
    </row>
    <row r="1973" spans="1:2" x14ac:dyDescent="0.25">
      <c r="A1973" s="91"/>
      <c r="B1973" s="91"/>
    </row>
    <row r="1974" spans="1:2" x14ac:dyDescent="0.25">
      <c r="A1974" s="91"/>
      <c r="B1974" s="91"/>
    </row>
    <row r="1975" spans="1:2" x14ac:dyDescent="0.25">
      <c r="A1975" s="91"/>
      <c r="B1975" s="91"/>
    </row>
    <row r="1976" spans="1:2" x14ac:dyDescent="0.25">
      <c r="A1976" s="91"/>
      <c r="B1976" s="91"/>
    </row>
    <row r="1977" spans="1:2" x14ac:dyDescent="0.25">
      <c r="A1977" s="91"/>
      <c r="B1977" s="91"/>
    </row>
    <row r="1978" spans="1:2" x14ac:dyDescent="0.25">
      <c r="A1978" s="91"/>
      <c r="B1978" s="91"/>
    </row>
    <row r="1979" spans="1:2" x14ac:dyDescent="0.25">
      <c r="A1979" s="91"/>
      <c r="B1979" s="91"/>
    </row>
    <row r="1980" spans="1:2" x14ac:dyDescent="0.25">
      <c r="A1980" s="91"/>
      <c r="B1980" s="91"/>
    </row>
    <row r="1981" spans="1:2" x14ac:dyDescent="0.25">
      <c r="A1981" s="91"/>
      <c r="B1981" s="91"/>
    </row>
    <row r="1982" spans="1:2" x14ac:dyDescent="0.25">
      <c r="A1982" s="91"/>
      <c r="B1982" s="91"/>
    </row>
    <row r="1983" spans="1:2" x14ac:dyDescent="0.25">
      <c r="A1983" s="91"/>
      <c r="B1983" s="91"/>
    </row>
    <row r="1984" spans="1:2" x14ac:dyDescent="0.25">
      <c r="A1984" s="91"/>
      <c r="B1984" s="91"/>
    </row>
    <row r="1985" spans="1:2" x14ac:dyDescent="0.25">
      <c r="A1985" s="91"/>
      <c r="B1985" s="91"/>
    </row>
    <row r="1986" spans="1:2" x14ac:dyDescent="0.25">
      <c r="A1986" s="91"/>
      <c r="B1986" s="91"/>
    </row>
    <row r="1987" spans="1:2" x14ac:dyDescent="0.25">
      <c r="A1987" s="91"/>
      <c r="B1987" s="91"/>
    </row>
    <row r="1988" spans="1:2" x14ac:dyDescent="0.25">
      <c r="A1988" s="91"/>
      <c r="B1988" s="91"/>
    </row>
    <row r="1989" spans="1:2" x14ac:dyDescent="0.25">
      <c r="A1989" s="91"/>
      <c r="B1989" s="91"/>
    </row>
    <row r="1990" spans="1:2" x14ac:dyDescent="0.25">
      <c r="A1990" s="91"/>
      <c r="B1990" s="91"/>
    </row>
    <row r="1991" spans="1:2" x14ac:dyDescent="0.25">
      <c r="A1991" s="91"/>
      <c r="B1991" s="91"/>
    </row>
    <row r="1992" spans="1:2" x14ac:dyDescent="0.25">
      <c r="A1992" s="91"/>
      <c r="B1992" s="91"/>
    </row>
    <row r="1993" spans="1:2" x14ac:dyDescent="0.25">
      <c r="A1993" s="91"/>
      <c r="B1993" s="91"/>
    </row>
    <row r="1994" spans="1:2" x14ac:dyDescent="0.25">
      <c r="A1994" s="91"/>
      <c r="B1994" s="91"/>
    </row>
    <row r="1995" spans="1:2" x14ac:dyDescent="0.25">
      <c r="A1995" s="91"/>
      <c r="B1995" s="91"/>
    </row>
    <row r="1996" spans="1:2" x14ac:dyDescent="0.25">
      <c r="A1996" s="91"/>
      <c r="B1996" s="91"/>
    </row>
    <row r="1997" spans="1:2" x14ac:dyDescent="0.25">
      <c r="A1997" s="91"/>
      <c r="B1997" s="91"/>
    </row>
    <row r="1998" spans="1:2" x14ac:dyDescent="0.25">
      <c r="A1998" s="91"/>
      <c r="B1998" s="91"/>
    </row>
    <row r="1999" spans="1:2" x14ac:dyDescent="0.25">
      <c r="A1999" s="91"/>
      <c r="B1999" s="91"/>
    </row>
    <row r="2000" spans="1:2" x14ac:dyDescent="0.25">
      <c r="A2000" s="91"/>
      <c r="B2000" s="91"/>
    </row>
    <row r="2001" spans="1:2" x14ac:dyDescent="0.25">
      <c r="A2001" s="91"/>
      <c r="B2001" s="91"/>
    </row>
    <row r="2002" spans="1:2" x14ac:dyDescent="0.25">
      <c r="A2002" s="91"/>
      <c r="B2002" s="91"/>
    </row>
    <row r="2003" spans="1:2" x14ac:dyDescent="0.25">
      <c r="A2003" s="91"/>
      <c r="B2003" s="91"/>
    </row>
    <row r="2004" spans="1:2" x14ac:dyDescent="0.25">
      <c r="A2004" s="91"/>
      <c r="B2004" s="91"/>
    </row>
    <row r="2005" spans="1:2" x14ac:dyDescent="0.25">
      <c r="A2005" s="91"/>
      <c r="B2005" s="91"/>
    </row>
    <row r="2006" spans="1:2" x14ac:dyDescent="0.25">
      <c r="A2006" s="91"/>
      <c r="B2006" s="91"/>
    </row>
    <row r="2007" spans="1:2" x14ac:dyDescent="0.25">
      <c r="A2007" s="91"/>
      <c r="B2007" s="91"/>
    </row>
    <row r="2008" spans="1:2" x14ac:dyDescent="0.25">
      <c r="A2008" s="91"/>
      <c r="B2008" s="91"/>
    </row>
    <row r="2009" spans="1:2" x14ac:dyDescent="0.25">
      <c r="A2009" s="91"/>
      <c r="B2009" s="91"/>
    </row>
    <row r="2010" spans="1:2" x14ac:dyDescent="0.25">
      <c r="A2010" s="91"/>
      <c r="B2010" s="91"/>
    </row>
    <row r="2011" spans="1:2" x14ac:dyDescent="0.25">
      <c r="A2011" s="91"/>
      <c r="B2011" s="91"/>
    </row>
    <row r="2012" spans="1:2" x14ac:dyDescent="0.25">
      <c r="A2012" s="91"/>
      <c r="B2012" s="91"/>
    </row>
    <row r="2013" spans="1:2" x14ac:dyDescent="0.25">
      <c r="A2013" s="91"/>
      <c r="B2013" s="91"/>
    </row>
    <row r="2014" spans="1:2" x14ac:dyDescent="0.25">
      <c r="A2014" s="91"/>
      <c r="B2014" s="91"/>
    </row>
    <row r="2015" spans="1:2" x14ac:dyDescent="0.25">
      <c r="A2015" s="91"/>
      <c r="B2015" s="91"/>
    </row>
    <row r="2016" spans="1:2" x14ac:dyDescent="0.25">
      <c r="A2016" s="91"/>
      <c r="B2016" s="91"/>
    </row>
    <row r="2017" spans="1:2" x14ac:dyDescent="0.25">
      <c r="A2017" s="91"/>
      <c r="B2017" s="91"/>
    </row>
    <row r="2018" spans="1:2" x14ac:dyDescent="0.25">
      <c r="A2018" s="91"/>
      <c r="B2018" s="91"/>
    </row>
    <row r="2019" spans="1:2" x14ac:dyDescent="0.25">
      <c r="A2019" s="91"/>
      <c r="B2019" s="91"/>
    </row>
    <row r="2020" spans="1:2" x14ac:dyDescent="0.25">
      <c r="A2020" s="91"/>
      <c r="B2020" s="91"/>
    </row>
    <row r="2021" spans="1:2" x14ac:dyDescent="0.25">
      <c r="A2021" s="91"/>
      <c r="B2021" s="91"/>
    </row>
    <row r="2022" spans="1:2" x14ac:dyDescent="0.25">
      <c r="A2022" s="91"/>
      <c r="B2022" s="91"/>
    </row>
    <row r="2023" spans="1:2" x14ac:dyDescent="0.25">
      <c r="A2023" s="91"/>
      <c r="B2023" s="91"/>
    </row>
    <row r="2024" spans="1:2" x14ac:dyDescent="0.25">
      <c r="A2024" s="91"/>
      <c r="B2024" s="91"/>
    </row>
    <row r="2025" spans="1:2" x14ac:dyDescent="0.25">
      <c r="A2025" s="91"/>
      <c r="B2025" s="91"/>
    </row>
    <row r="2026" spans="1:2" x14ac:dyDescent="0.25">
      <c r="A2026" s="91"/>
      <c r="B2026" s="91"/>
    </row>
    <row r="2027" spans="1:2" x14ac:dyDescent="0.25">
      <c r="A2027" s="91"/>
      <c r="B2027" s="91"/>
    </row>
    <row r="2028" spans="1:2" x14ac:dyDescent="0.25">
      <c r="A2028" s="91"/>
      <c r="B2028" s="91"/>
    </row>
    <row r="2029" spans="1:2" x14ac:dyDescent="0.25">
      <c r="A2029" s="91"/>
      <c r="B2029" s="91"/>
    </row>
    <row r="2030" spans="1:2" x14ac:dyDescent="0.25">
      <c r="A2030" s="91"/>
      <c r="B2030" s="91"/>
    </row>
    <row r="2031" spans="1:2" x14ac:dyDescent="0.25">
      <c r="A2031" s="91"/>
      <c r="B2031" s="91"/>
    </row>
    <row r="2032" spans="1:2" x14ac:dyDescent="0.25">
      <c r="A2032" s="91"/>
      <c r="B2032" s="91"/>
    </row>
    <row r="2033" spans="1:2" x14ac:dyDescent="0.25">
      <c r="A2033" s="91"/>
      <c r="B2033" s="91"/>
    </row>
    <row r="2034" spans="1:2" x14ac:dyDescent="0.25">
      <c r="A2034" s="91"/>
      <c r="B2034" s="91"/>
    </row>
    <row r="2035" spans="1:2" x14ac:dyDescent="0.25">
      <c r="A2035" s="91"/>
      <c r="B2035" s="91"/>
    </row>
    <row r="2036" spans="1:2" x14ac:dyDescent="0.25">
      <c r="A2036" s="91"/>
      <c r="B2036" s="91"/>
    </row>
    <row r="2037" spans="1:2" x14ac:dyDescent="0.25">
      <c r="A2037" s="91"/>
      <c r="B2037" s="91"/>
    </row>
    <row r="2038" spans="1:2" x14ac:dyDescent="0.25">
      <c r="A2038" s="91"/>
      <c r="B2038" s="91"/>
    </row>
    <row r="2039" spans="1:2" x14ac:dyDescent="0.25">
      <c r="A2039" s="91"/>
      <c r="B2039" s="91"/>
    </row>
    <row r="2040" spans="1:2" x14ac:dyDescent="0.25">
      <c r="A2040" s="91"/>
      <c r="B2040" s="91"/>
    </row>
    <row r="2041" spans="1:2" x14ac:dyDescent="0.25">
      <c r="A2041" s="91"/>
      <c r="B2041" s="91"/>
    </row>
    <row r="2042" spans="1:2" x14ac:dyDescent="0.25">
      <c r="A2042" s="91"/>
      <c r="B2042" s="91"/>
    </row>
    <row r="2043" spans="1:2" x14ac:dyDescent="0.25">
      <c r="A2043" s="91"/>
      <c r="B2043" s="91"/>
    </row>
    <row r="2044" spans="1:2" x14ac:dyDescent="0.25">
      <c r="A2044" s="91"/>
      <c r="B2044" s="91"/>
    </row>
    <row r="2045" spans="1:2" x14ac:dyDescent="0.25">
      <c r="A2045" s="91"/>
      <c r="B2045" s="91"/>
    </row>
    <row r="2046" spans="1:2" x14ac:dyDescent="0.25">
      <c r="A2046" s="91"/>
      <c r="B2046" s="91"/>
    </row>
    <row r="2047" spans="1:2" x14ac:dyDescent="0.25">
      <c r="A2047" s="91"/>
      <c r="B2047" s="91"/>
    </row>
    <row r="2048" spans="1:2" x14ac:dyDescent="0.25">
      <c r="A2048" s="91"/>
      <c r="B2048" s="91"/>
    </row>
    <row r="2049" spans="1:2" x14ac:dyDescent="0.25">
      <c r="A2049" s="91"/>
      <c r="B2049" s="91"/>
    </row>
    <row r="2050" spans="1:2" x14ac:dyDescent="0.25">
      <c r="A2050" s="91"/>
      <c r="B2050" s="91"/>
    </row>
    <row r="2051" spans="1:2" x14ac:dyDescent="0.25">
      <c r="A2051" s="91"/>
      <c r="B2051" s="91"/>
    </row>
    <row r="2052" spans="1:2" x14ac:dyDescent="0.25">
      <c r="A2052" s="91"/>
      <c r="B2052" s="91"/>
    </row>
    <row r="2053" spans="1:2" x14ac:dyDescent="0.25">
      <c r="A2053" s="91"/>
      <c r="B2053" s="91"/>
    </row>
    <row r="2054" spans="1:2" x14ac:dyDescent="0.25">
      <c r="A2054" s="91"/>
      <c r="B2054" s="91"/>
    </row>
    <row r="2055" spans="1:2" x14ac:dyDescent="0.25">
      <c r="A2055" s="91"/>
      <c r="B2055" s="91"/>
    </row>
    <row r="2056" spans="1:2" x14ac:dyDescent="0.25">
      <c r="A2056" s="91"/>
      <c r="B2056" s="91"/>
    </row>
    <row r="2057" spans="1:2" x14ac:dyDescent="0.25">
      <c r="A2057" s="91"/>
      <c r="B2057" s="91"/>
    </row>
    <row r="2058" spans="1:2" x14ac:dyDescent="0.25">
      <c r="A2058" s="91"/>
      <c r="B2058" s="91"/>
    </row>
    <row r="2059" spans="1:2" x14ac:dyDescent="0.25">
      <c r="A2059" s="91"/>
      <c r="B2059" s="91"/>
    </row>
    <row r="2060" spans="1:2" x14ac:dyDescent="0.25">
      <c r="A2060" s="91"/>
      <c r="B2060" s="91"/>
    </row>
    <row r="2061" spans="1:2" x14ac:dyDescent="0.25">
      <c r="A2061" s="91"/>
      <c r="B2061" s="91"/>
    </row>
    <row r="2062" spans="1:2" x14ac:dyDescent="0.25">
      <c r="A2062" s="91"/>
      <c r="B2062" s="91"/>
    </row>
    <row r="2063" spans="1:2" x14ac:dyDescent="0.25">
      <c r="A2063" s="91"/>
      <c r="B2063" s="91"/>
    </row>
    <row r="2064" spans="1:2" x14ac:dyDescent="0.25">
      <c r="A2064" s="91"/>
      <c r="B2064" s="91"/>
    </row>
    <row r="2065" spans="1:2" x14ac:dyDescent="0.25">
      <c r="A2065" s="91"/>
      <c r="B2065" s="91"/>
    </row>
    <row r="2066" spans="1:2" x14ac:dyDescent="0.25">
      <c r="A2066" s="91"/>
      <c r="B2066" s="91"/>
    </row>
    <row r="2067" spans="1:2" x14ac:dyDescent="0.25">
      <c r="A2067" s="91"/>
      <c r="B2067" s="91"/>
    </row>
    <row r="2068" spans="1:2" x14ac:dyDescent="0.25">
      <c r="A2068" s="91"/>
      <c r="B2068" s="91"/>
    </row>
    <row r="2069" spans="1:2" x14ac:dyDescent="0.25">
      <c r="A2069" s="91"/>
      <c r="B2069" s="91"/>
    </row>
    <row r="2070" spans="1:2" x14ac:dyDescent="0.25">
      <c r="A2070" s="91"/>
      <c r="B2070" s="91"/>
    </row>
    <row r="2071" spans="1:2" x14ac:dyDescent="0.25">
      <c r="A2071" s="91"/>
      <c r="B2071" s="91"/>
    </row>
    <row r="2072" spans="1:2" x14ac:dyDescent="0.25">
      <c r="A2072" s="91"/>
      <c r="B2072" s="91"/>
    </row>
    <row r="2073" spans="1:2" x14ac:dyDescent="0.25">
      <c r="A2073" s="91"/>
      <c r="B2073" s="91"/>
    </row>
    <row r="2074" spans="1:2" x14ac:dyDescent="0.25">
      <c r="A2074" s="91"/>
      <c r="B2074" s="91"/>
    </row>
    <row r="2075" spans="1:2" x14ac:dyDescent="0.25">
      <c r="A2075" s="91"/>
      <c r="B2075" s="91"/>
    </row>
    <row r="2076" spans="1:2" x14ac:dyDescent="0.25">
      <c r="A2076" s="91"/>
      <c r="B2076" s="91"/>
    </row>
    <row r="2077" spans="1:2" x14ac:dyDescent="0.25">
      <c r="A2077" s="91"/>
      <c r="B2077" s="91"/>
    </row>
    <row r="2078" spans="1:2" x14ac:dyDescent="0.25">
      <c r="A2078" s="91"/>
      <c r="B2078" s="91"/>
    </row>
    <row r="2079" spans="1:2" x14ac:dyDescent="0.25">
      <c r="A2079" s="91"/>
      <c r="B2079" s="91"/>
    </row>
    <row r="2080" spans="1:2" x14ac:dyDescent="0.25">
      <c r="A2080" s="91"/>
      <c r="B2080" s="91"/>
    </row>
    <row r="2081" spans="1:2" x14ac:dyDescent="0.25">
      <c r="A2081" s="91"/>
      <c r="B2081" s="91"/>
    </row>
    <row r="2082" spans="1:2" x14ac:dyDescent="0.25">
      <c r="A2082" s="91"/>
      <c r="B2082" s="91"/>
    </row>
    <row r="2083" spans="1:2" x14ac:dyDescent="0.25">
      <c r="A2083" s="91"/>
      <c r="B2083" s="91"/>
    </row>
    <row r="2084" spans="1:2" x14ac:dyDescent="0.25">
      <c r="A2084" s="91"/>
      <c r="B2084" s="91"/>
    </row>
    <row r="2085" spans="1:2" x14ac:dyDescent="0.25">
      <c r="A2085" s="91"/>
      <c r="B2085" s="91"/>
    </row>
    <row r="2086" spans="1:2" x14ac:dyDescent="0.25">
      <c r="A2086" s="91"/>
      <c r="B2086" s="91"/>
    </row>
    <row r="2087" spans="1:2" x14ac:dyDescent="0.25">
      <c r="A2087" s="91"/>
      <c r="B2087" s="91"/>
    </row>
    <row r="2088" spans="1:2" x14ac:dyDescent="0.25">
      <c r="A2088" s="91"/>
      <c r="B2088" s="91"/>
    </row>
    <row r="2089" spans="1:2" x14ac:dyDescent="0.25">
      <c r="A2089" s="91"/>
      <c r="B2089" s="91"/>
    </row>
    <row r="2090" spans="1:2" x14ac:dyDescent="0.25">
      <c r="A2090" s="91"/>
      <c r="B2090" s="91"/>
    </row>
    <row r="2091" spans="1:2" x14ac:dyDescent="0.25">
      <c r="A2091" s="91"/>
      <c r="B2091" s="91"/>
    </row>
    <row r="2092" spans="1:2" x14ac:dyDescent="0.25">
      <c r="A2092" s="91"/>
      <c r="B2092" s="91"/>
    </row>
    <row r="2093" spans="1:2" x14ac:dyDescent="0.25">
      <c r="A2093" s="91"/>
      <c r="B2093" s="91"/>
    </row>
    <row r="2094" spans="1:2" x14ac:dyDescent="0.25">
      <c r="A2094" s="91"/>
      <c r="B2094" s="91"/>
    </row>
    <row r="2095" spans="1:2" x14ac:dyDescent="0.25">
      <c r="A2095" s="91"/>
      <c r="B2095" s="91"/>
    </row>
    <row r="2096" spans="1:2" x14ac:dyDescent="0.25">
      <c r="A2096" s="91"/>
      <c r="B2096" s="91"/>
    </row>
    <row r="2097" spans="1:2" x14ac:dyDescent="0.25">
      <c r="A2097" s="91"/>
      <c r="B2097" s="91"/>
    </row>
    <row r="2098" spans="1:2" x14ac:dyDescent="0.25">
      <c r="A2098" s="91"/>
      <c r="B2098" s="91"/>
    </row>
    <row r="2099" spans="1:2" x14ac:dyDescent="0.25">
      <c r="A2099" s="91"/>
      <c r="B2099" s="91"/>
    </row>
    <row r="2100" spans="1:2" x14ac:dyDescent="0.25">
      <c r="A2100" s="91"/>
      <c r="B2100" s="91"/>
    </row>
    <row r="2101" spans="1:2" x14ac:dyDescent="0.25">
      <c r="A2101" s="91"/>
      <c r="B2101" s="91"/>
    </row>
    <row r="2102" spans="1:2" x14ac:dyDescent="0.25">
      <c r="A2102" s="91"/>
      <c r="B2102" s="91"/>
    </row>
    <row r="2103" spans="1:2" x14ac:dyDescent="0.25">
      <c r="A2103" s="91"/>
      <c r="B2103" s="91"/>
    </row>
    <row r="2104" spans="1:2" x14ac:dyDescent="0.25">
      <c r="A2104" s="91"/>
      <c r="B2104" s="91"/>
    </row>
    <row r="2105" spans="1:2" x14ac:dyDescent="0.25">
      <c r="A2105" s="91"/>
      <c r="B2105" s="91"/>
    </row>
    <row r="2106" spans="1:2" x14ac:dyDescent="0.25">
      <c r="A2106" s="91"/>
      <c r="B2106" s="91"/>
    </row>
    <row r="2107" spans="1:2" x14ac:dyDescent="0.25">
      <c r="A2107" s="91"/>
      <c r="B2107" s="91"/>
    </row>
    <row r="2108" spans="1:2" x14ac:dyDescent="0.25">
      <c r="A2108" s="91"/>
      <c r="B2108" s="91"/>
    </row>
    <row r="2109" spans="1:2" x14ac:dyDescent="0.25">
      <c r="A2109" s="91"/>
      <c r="B2109" s="91"/>
    </row>
    <row r="2110" spans="1:2" x14ac:dyDescent="0.25">
      <c r="A2110" s="91"/>
      <c r="B2110" s="91"/>
    </row>
    <row r="2111" spans="1:2" x14ac:dyDescent="0.25">
      <c r="A2111" s="91"/>
      <c r="B2111" s="91"/>
    </row>
    <row r="2112" spans="1:2" x14ac:dyDescent="0.25">
      <c r="A2112" s="91"/>
      <c r="B2112" s="91"/>
    </row>
    <row r="2113" spans="1:2" x14ac:dyDescent="0.25">
      <c r="A2113" s="91"/>
      <c r="B2113" s="91"/>
    </row>
    <row r="2114" spans="1:2" x14ac:dyDescent="0.25">
      <c r="A2114" s="91"/>
      <c r="B2114" s="91"/>
    </row>
    <row r="2115" spans="1:2" x14ac:dyDescent="0.25">
      <c r="A2115" s="91"/>
      <c r="B2115" s="91"/>
    </row>
    <row r="2116" spans="1:2" x14ac:dyDescent="0.25">
      <c r="A2116" s="91"/>
      <c r="B2116" s="91"/>
    </row>
    <row r="2117" spans="1:2" x14ac:dyDescent="0.25">
      <c r="A2117" s="91"/>
      <c r="B2117" s="91"/>
    </row>
    <row r="2118" spans="1:2" x14ac:dyDescent="0.25">
      <c r="A2118" s="91"/>
      <c r="B2118" s="91"/>
    </row>
    <row r="2119" spans="1:2" x14ac:dyDescent="0.25">
      <c r="A2119" s="91"/>
      <c r="B2119" s="91"/>
    </row>
    <row r="2120" spans="1:2" x14ac:dyDescent="0.25">
      <c r="A2120" s="91"/>
      <c r="B2120" s="91"/>
    </row>
    <row r="2121" spans="1:2" x14ac:dyDescent="0.25">
      <c r="A2121" s="91"/>
      <c r="B2121" s="91"/>
    </row>
    <row r="2122" spans="1:2" x14ac:dyDescent="0.25">
      <c r="A2122" s="91"/>
      <c r="B2122" s="91"/>
    </row>
    <row r="2123" spans="1:2" x14ac:dyDescent="0.25">
      <c r="A2123" s="91"/>
      <c r="B2123" s="91"/>
    </row>
    <row r="2124" spans="1:2" x14ac:dyDescent="0.25">
      <c r="A2124" s="91"/>
      <c r="B2124" s="91"/>
    </row>
    <row r="2125" spans="1:2" x14ac:dyDescent="0.25">
      <c r="A2125" s="91"/>
      <c r="B2125" s="91"/>
    </row>
    <row r="2126" spans="1:2" x14ac:dyDescent="0.25">
      <c r="A2126" s="91"/>
      <c r="B2126" s="91"/>
    </row>
    <row r="2127" spans="1:2" x14ac:dyDescent="0.25">
      <c r="A2127" s="91"/>
      <c r="B2127" s="91"/>
    </row>
    <row r="2128" spans="1:2" x14ac:dyDescent="0.25">
      <c r="A2128" s="91"/>
      <c r="B2128" s="91"/>
    </row>
    <row r="2129" spans="1:2" x14ac:dyDescent="0.25">
      <c r="A2129" s="91"/>
      <c r="B2129" s="91"/>
    </row>
    <row r="2130" spans="1:2" x14ac:dyDescent="0.25">
      <c r="A2130" s="91"/>
      <c r="B2130" s="91"/>
    </row>
    <row r="2131" spans="1:2" x14ac:dyDescent="0.25">
      <c r="A2131" s="91"/>
      <c r="B2131" s="91"/>
    </row>
    <row r="2132" spans="1:2" x14ac:dyDescent="0.25">
      <c r="A2132" s="91"/>
      <c r="B2132" s="91"/>
    </row>
    <row r="2133" spans="1:2" x14ac:dyDescent="0.25">
      <c r="A2133" s="91"/>
      <c r="B2133" s="91"/>
    </row>
    <row r="2134" spans="1:2" x14ac:dyDescent="0.25">
      <c r="A2134" s="91"/>
      <c r="B2134" s="91"/>
    </row>
    <row r="2135" spans="1:2" x14ac:dyDescent="0.25">
      <c r="A2135" s="91"/>
      <c r="B2135" s="91"/>
    </row>
    <row r="2136" spans="1:2" x14ac:dyDescent="0.25">
      <c r="A2136" s="91"/>
      <c r="B2136" s="91"/>
    </row>
    <row r="2137" spans="1:2" x14ac:dyDescent="0.25">
      <c r="A2137" s="91"/>
      <c r="B2137" s="91"/>
    </row>
    <row r="2138" spans="1:2" x14ac:dyDescent="0.25">
      <c r="A2138" s="91"/>
      <c r="B2138" s="91"/>
    </row>
    <row r="2139" spans="1:2" x14ac:dyDescent="0.25">
      <c r="A2139" s="91"/>
      <c r="B2139" s="91"/>
    </row>
    <row r="2140" spans="1:2" x14ac:dyDescent="0.25">
      <c r="A2140" s="91"/>
      <c r="B2140" s="91"/>
    </row>
    <row r="2141" spans="1:2" x14ac:dyDescent="0.25">
      <c r="A2141" s="91"/>
      <c r="B2141" s="91"/>
    </row>
    <row r="2142" spans="1:2" x14ac:dyDescent="0.25">
      <c r="A2142" s="91"/>
      <c r="B2142" s="91"/>
    </row>
    <row r="2143" spans="1:2" x14ac:dyDescent="0.25">
      <c r="A2143" s="91"/>
      <c r="B2143" s="91"/>
    </row>
    <row r="2144" spans="1:2" x14ac:dyDescent="0.25">
      <c r="A2144" s="91"/>
      <c r="B2144" s="91"/>
    </row>
    <row r="2145" spans="1:2" x14ac:dyDescent="0.25">
      <c r="A2145" s="91"/>
      <c r="B2145" s="91"/>
    </row>
    <row r="2146" spans="1:2" x14ac:dyDescent="0.25">
      <c r="A2146" s="91"/>
      <c r="B2146" s="91"/>
    </row>
    <row r="2147" spans="1:2" x14ac:dyDescent="0.25">
      <c r="A2147" s="91"/>
      <c r="B2147" s="91"/>
    </row>
    <row r="2148" spans="1:2" x14ac:dyDescent="0.25">
      <c r="A2148" s="91"/>
      <c r="B2148" s="91"/>
    </row>
    <row r="2149" spans="1:2" x14ac:dyDescent="0.25">
      <c r="A2149" s="91"/>
      <c r="B2149" s="91"/>
    </row>
    <row r="2150" spans="1:2" x14ac:dyDescent="0.25">
      <c r="A2150" s="91"/>
      <c r="B2150" s="91"/>
    </row>
    <row r="2151" spans="1:2" x14ac:dyDescent="0.25">
      <c r="A2151" s="91"/>
      <c r="B2151" s="91"/>
    </row>
    <row r="2152" spans="1:2" x14ac:dyDescent="0.25">
      <c r="A2152" s="91"/>
      <c r="B2152" s="91"/>
    </row>
    <row r="2153" spans="1:2" x14ac:dyDescent="0.25">
      <c r="A2153" s="91"/>
      <c r="B2153" s="91"/>
    </row>
    <row r="2154" spans="1:2" x14ac:dyDescent="0.25">
      <c r="A2154" s="91"/>
      <c r="B2154" s="91"/>
    </row>
    <row r="2155" spans="1:2" x14ac:dyDescent="0.25">
      <c r="A2155" s="91"/>
      <c r="B2155" s="91"/>
    </row>
    <row r="2156" spans="1:2" x14ac:dyDescent="0.25">
      <c r="A2156" s="91"/>
      <c r="B2156" s="91"/>
    </row>
    <row r="2157" spans="1:2" x14ac:dyDescent="0.25">
      <c r="A2157" s="91"/>
      <c r="B2157" s="91"/>
    </row>
    <row r="2158" spans="1:2" x14ac:dyDescent="0.25">
      <c r="A2158" s="91"/>
      <c r="B2158" s="91"/>
    </row>
    <row r="2159" spans="1:2" x14ac:dyDescent="0.25">
      <c r="A2159" s="91"/>
      <c r="B2159" s="91"/>
    </row>
    <row r="2160" spans="1:2" x14ac:dyDescent="0.25">
      <c r="A2160" s="91"/>
      <c r="B2160" s="91"/>
    </row>
    <row r="2161" spans="1:2" x14ac:dyDescent="0.25">
      <c r="A2161" s="91"/>
      <c r="B2161" s="91"/>
    </row>
    <row r="2162" spans="1:2" x14ac:dyDescent="0.25">
      <c r="A2162" s="91"/>
      <c r="B2162" s="91"/>
    </row>
    <row r="2163" spans="1:2" x14ac:dyDescent="0.25">
      <c r="A2163" s="91"/>
      <c r="B2163" s="91"/>
    </row>
    <row r="2164" spans="1:2" x14ac:dyDescent="0.25">
      <c r="A2164" s="91"/>
      <c r="B2164" s="91"/>
    </row>
    <row r="2165" spans="1:2" x14ac:dyDescent="0.25">
      <c r="A2165" s="91"/>
      <c r="B2165" s="91"/>
    </row>
    <row r="2166" spans="1:2" x14ac:dyDescent="0.25">
      <c r="A2166" s="91"/>
      <c r="B2166" s="91"/>
    </row>
    <row r="2167" spans="1:2" x14ac:dyDescent="0.25">
      <c r="A2167" s="91"/>
      <c r="B2167" s="91"/>
    </row>
    <row r="2168" spans="1:2" x14ac:dyDescent="0.25">
      <c r="A2168" s="91"/>
      <c r="B2168" s="91"/>
    </row>
    <row r="2169" spans="1:2" x14ac:dyDescent="0.25">
      <c r="A2169" s="91"/>
      <c r="B2169" s="91"/>
    </row>
    <row r="2170" spans="1:2" x14ac:dyDescent="0.25">
      <c r="A2170" s="91"/>
      <c r="B2170" s="91"/>
    </row>
    <row r="2171" spans="1:2" x14ac:dyDescent="0.25">
      <c r="A2171" s="91"/>
      <c r="B2171" s="91"/>
    </row>
    <row r="2172" spans="1:2" x14ac:dyDescent="0.25">
      <c r="A2172" s="91"/>
      <c r="B2172" s="91"/>
    </row>
    <row r="2173" spans="1:2" x14ac:dyDescent="0.25">
      <c r="A2173" s="91"/>
      <c r="B2173" s="91"/>
    </row>
    <row r="2174" spans="1:2" x14ac:dyDescent="0.25">
      <c r="A2174" s="91"/>
      <c r="B2174" s="91"/>
    </row>
    <row r="2175" spans="1:2" x14ac:dyDescent="0.25">
      <c r="A2175" s="91"/>
      <c r="B2175" s="91"/>
    </row>
    <row r="2176" spans="1:2" x14ac:dyDescent="0.25">
      <c r="A2176" s="91"/>
      <c r="B2176" s="91"/>
    </row>
    <row r="2177" spans="1:2" x14ac:dyDescent="0.25">
      <c r="A2177" s="91"/>
      <c r="B2177" s="91"/>
    </row>
    <row r="2178" spans="1:2" x14ac:dyDescent="0.25">
      <c r="A2178" s="91"/>
      <c r="B2178" s="91"/>
    </row>
    <row r="2179" spans="1:2" x14ac:dyDescent="0.25">
      <c r="A2179" s="91"/>
      <c r="B2179" s="91"/>
    </row>
    <row r="2180" spans="1:2" x14ac:dyDescent="0.25">
      <c r="A2180" s="91"/>
      <c r="B2180" s="91"/>
    </row>
    <row r="2181" spans="1:2" x14ac:dyDescent="0.25">
      <c r="A2181" s="91"/>
      <c r="B2181" s="91"/>
    </row>
    <row r="2182" spans="1:2" x14ac:dyDescent="0.25">
      <c r="A2182" s="91"/>
      <c r="B2182" s="91"/>
    </row>
    <row r="2183" spans="1:2" x14ac:dyDescent="0.25">
      <c r="A2183" s="91"/>
      <c r="B2183" s="91"/>
    </row>
    <row r="2184" spans="1:2" x14ac:dyDescent="0.25">
      <c r="A2184" s="91"/>
      <c r="B2184" s="91"/>
    </row>
    <row r="2185" spans="1:2" x14ac:dyDescent="0.25">
      <c r="A2185" s="91"/>
      <c r="B2185" s="91"/>
    </row>
    <row r="2186" spans="1:2" x14ac:dyDescent="0.25">
      <c r="A2186" s="91"/>
      <c r="B2186" s="91"/>
    </row>
    <row r="2187" spans="1:2" x14ac:dyDescent="0.25">
      <c r="A2187" s="91"/>
      <c r="B2187" s="91"/>
    </row>
    <row r="2188" spans="1:2" x14ac:dyDescent="0.25">
      <c r="A2188" s="91"/>
      <c r="B2188" s="91"/>
    </row>
    <row r="2189" spans="1:2" x14ac:dyDescent="0.25">
      <c r="A2189" s="91"/>
      <c r="B2189" s="91"/>
    </row>
    <row r="2190" spans="1:2" x14ac:dyDescent="0.25">
      <c r="A2190" s="91"/>
      <c r="B2190" s="91"/>
    </row>
    <row r="2191" spans="1:2" x14ac:dyDescent="0.25">
      <c r="A2191" s="91"/>
      <c r="B2191" s="91"/>
    </row>
    <row r="2192" spans="1:2" x14ac:dyDescent="0.25">
      <c r="A2192" s="91"/>
      <c r="B2192" s="91"/>
    </row>
    <row r="2193" spans="1:2" x14ac:dyDescent="0.25">
      <c r="A2193" s="91"/>
      <c r="B2193" s="91"/>
    </row>
    <row r="2194" spans="1:2" x14ac:dyDescent="0.25">
      <c r="A2194" s="91"/>
      <c r="B2194" s="91"/>
    </row>
    <row r="2195" spans="1:2" x14ac:dyDescent="0.25">
      <c r="A2195" s="91"/>
      <c r="B2195" s="91"/>
    </row>
    <row r="2196" spans="1:2" x14ac:dyDescent="0.25">
      <c r="A2196" s="91"/>
      <c r="B2196" s="91"/>
    </row>
    <row r="2197" spans="1:2" x14ac:dyDescent="0.25">
      <c r="A2197" s="91"/>
      <c r="B2197" s="91"/>
    </row>
    <row r="2198" spans="1:2" x14ac:dyDescent="0.25">
      <c r="A2198" s="91"/>
      <c r="B2198" s="91"/>
    </row>
    <row r="2199" spans="1:2" x14ac:dyDescent="0.25">
      <c r="A2199" s="91"/>
      <c r="B2199" s="91"/>
    </row>
    <row r="2200" spans="1:2" x14ac:dyDescent="0.25">
      <c r="A2200" s="91"/>
      <c r="B2200" s="91"/>
    </row>
    <row r="2201" spans="1:2" x14ac:dyDescent="0.25">
      <c r="A2201" s="91"/>
      <c r="B2201" s="91"/>
    </row>
    <row r="2202" spans="1:2" x14ac:dyDescent="0.25">
      <c r="A2202" s="91"/>
      <c r="B2202" s="91"/>
    </row>
    <row r="2203" spans="1:2" x14ac:dyDescent="0.25">
      <c r="A2203" s="91"/>
      <c r="B2203" s="91"/>
    </row>
    <row r="2204" spans="1:2" x14ac:dyDescent="0.25">
      <c r="A2204" s="91"/>
      <c r="B2204" s="91"/>
    </row>
    <row r="2205" spans="1:2" x14ac:dyDescent="0.25">
      <c r="A2205" s="91"/>
      <c r="B2205" s="91"/>
    </row>
    <row r="2206" spans="1:2" x14ac:dyDescent="0.25">
      <c r="A2206" s="91"/>
      <c r="B2206" s="91"/>
    </row>
    <row r="2207" spans="1:2" x14ac:dyDescent="0.25">
      <c r="A2207" s="91"/>
      <c r="B2207" s="91"/>
    </row>
    <row r="2208" spans="1:2" x14ac:dyDescent="0.25">
      <c r="A2208" s="91"/>
      <c r="B2208" s="91"/>
    </row>
    <row r="2209" spans="1:2" x14ac:dyDescent="0.25">
      <c r="A2209" s="91"/>
      <c r="B2209" s="91"/>
    </row>
    <row r="2210" spans="1:2" x14ac:dyDescent="0.25">
      <c r="A2210" s="91"/>
      <c r="B2210" s="91"/>
    </row>
    <row r="2211" spans="1:2" x14ac:dyDescent="0.25">
      <c r="A2211" s="91"/>
      <c r="B2211" s="91"/>
    </row>
    <row r="2212" spans="1:2" x14ac:dyDescent="0.25">
      <c r="A2212" s="91"/>
      <c r="B2212" s="91"/>
    </row>
    <row r="2213" spans="1:2" x14ac:dyDescent="0.25">
      <c r="A2213" s="91"/>
      <c r="B2213" s="91"/>
    </row>
    <row r="2214" spans="1:2" x14ac:dyDescent="0.25">
      <c r="A2214" s="91"/>
      <c r="B2214" s="91"/>
    </row>
    <row r="2215" spans="1:2" x14ac:dyDescent="0.25">
      <c r="A2215" s="91"/>
      <c r="B2215" s="91"/>
    </row>
    <row r="2216" spans="1:2" x14ac:dyDescent="0.25">
      <c r="A2216" s="91"/>
      <c r="B2216" s="91"/>
    </row>
    <row r="2217" spans="1:2" x14ac:dyDescent="0.25">
      <c r="A2217" s="91"/>
      <c r="B2217" s="91"/>
    </row>
    <row r="2218" spans="1:2" x14ac:dyDescent="0.25">
      <c r="A2218" s="91"/>
      <c r="B2218" s="91"/>
    </row>
    <row r="2219" spans="1:2" x14ac:dyDescent="0.25">
      <c r="A2219" s="91"/>
      <c r="B2219" s="91"/>
    </row>
    <row r="2220" spans="1:2" x14ac:dyDescent="0.25">
      <c r="A2220" s="91"/>
      <c r="B2220" s="91"/>
    </row>
    <row r="2221" spans="1:2" x14ac:dyDescent="0.25">
      <c r="A2221" s="91"/>
      <c r="B2221" s="91"/>
    </row>
    <row r="2222" spans="1:2" x14ac:dyDescent="0.25">
      <c r="A2222" s="91"/>
      <c r="B2222" s="91"/>
    </row>
    <row r="2223" spans="1:2" x14ac:dyDescent="0.25">
      <c r="A2223" s="91"/>
      <c r="B2223" s="91"/>
    </row>
    <row r="2224" spans="1:2" x14ac:dyDescent="0.25">
      <c r="A2224" s="91"/>
      <c r="B2224" s="91"/>
    </row>
    <row r="2225" spans="1:2" x14ac:dyDescent="0.25">
      <c r="A2225" s="91"/>
      <c r="B2225" s="91"/>
    </row>
    <row r="2226" spans="1:2" x14ac:dyDescent="0.25">
      <c r="A2226" s="91"/>
      <c r="B2226" s="91"/>
    </row>
    <row r="2227" spans="1:2" x14ac:dyDescent="0.25">
      <c r="A2227" s="91"/>
      <c r="B2227" s="91"/>
    </row>
    <row r="2228" spans="1:2" x14ac:dyDescent="0.25">
      <c r="A2228" s="91"/>
      <c r="B2228" s="91"/>
    </row>
    <row r="2229" spans="1:2" x14ac:dyDescent="0.25">
      <c r="A2229" s="91"/>
      <c r="B2229" s="91"/>
    </row>
    <row r="2230" spans="1:2" x14ac:dyDescent="0.25">
      <c r="A2230" s="91"/>
      <c r="B2230" s="91"/>
    </row>
    <row r="2231" spans="1:2" x14ac:dyDescent="0.25">
      <c r="A2231" s="91"/>
      <c r="B2231" s="91"/>
    </row>
    <row r="2232" spans="1:2" x14ac:dyDescent="0.25">
      <c r="A2232" s="91"/>
      <c r="B2232" s="91"/>
    </row>
    <row r="2233" spans="1:2" x14ac:dyDescent="0.25">
      <c r="A2233" s="91"/>
      <c r="B2233" s="91"/>
    </row>
    <row r="2234" spans="1:2" x14ac:dyDescent="0.25">
      <c r="A2234" s="91"/>
      <c r="B2234" s="91"/>
    </row>
    <row r="2235" spans="1:2" x14ac:dyDescent="0.25">
      <c r="A2235" s="91"/>
      <c r="B2235" s="91"/>
    </row>
    <row r="2236" spans="1:2" x14ac:dyDescent="0.25">
      <c r="A2236" s="91"/>
      <c r="B2236" s="91"/>
    </row>
    <row r="2237" spans="1:2" x14ac:dyDescent="0.25">
      <c r="A2237" s="91"/>
      <c r="B2237" s="91"/>
    </row>
    <row r="2238" spans="1:2" x14ac:dyDescent="0.25">
      <c r="A2238" s="91"/>
      <c r="B2238" s="91"/>
    </row>
    <row r="2239" spans="1:2" x14ac:dyDescent="0.25">
      <c r="A2239" s="91"/>
      <c r="B2239" s="91"/>
    </row>
    <row r="2240" spans="1:2" x14ac:dyDescent="0.25">
      <c r="A2240" s="91"/>
      <c r="B2240" s="91"/>
    </row>
    <row r="2241" spans="1:2" x14ac:dyDescent="0.25">
      <c r="A2241" s="91"/>
      <c r="B2241" s="91"/>
    </row>
    <row r="2242" spans="1:2" x14ac:dyDescent="0.25">
      <c r="A2242" s="91"/>
      <c r="B2242" s="91"/>
    </row>
    <row r="2243" spans="1:2" x14ac:dyDescent="0.25">
      <c r="A2243" s="91"/>
      <c r="B2243" s="91"/>
    </row>
    <row r="2244" spans="1:2" x14ac:dyDescent="0.25">
      <c r="A2244" s="91"/>
      <c r="B2244" s="91"/>
    </row>
    <row r="2245" spans="1:2" x14ac:dyDescent="0.25">
      <c r="A2245" s="91"/>
      <c r="B2245" s="91"/>
    </row>
    <row r="2246" spans="1:2" x14ac:dyDescent="0.25">
      <c r="A2246" s="91"/>
      <c r="B2246" s="91"/>
    </row>
    <row r="2247" spans="1:2" x14ac:dyDescent="0.25">
      <c r="A2247" s="91"/>
      <c r="B2247" s="91"/>
    </row>
    <row r="2248" spans="1:2" x14ac:dyDescent="0.25">
      <c r="A2248" s="91"/>
      <c r="B2248" s="91"/>
    </row>
    <row r="2249" spans="1:2" x14ac:dyDescent="0.25">
      <c r="A2249" s="91"/>
      <c r="B2249" s="91"/>
    </row>
    <row r="2250" spans="1:2" x14ac:dyDescent="0.25">
      <c r="A2250" s="91"/>
      <c r="B2250" s="91"/>
    </row>
    <row r="2251" spans="1:2" x14ac:dyDescent="0.25">
      <c r="A2251" s="91"/>
      <c r="B2251" s="91"/>
    </row>
    <row r="2252" spans="1:2" x14ac:dyDescent="0.25">
      <c r="A2252" s="91"/>
      <c r="B2252" s="91"/>
    </row>
    <row r="2253" spans="1:2" x14ac:dyDescent="0.25">
      <c r="A2253" s="91"/>
      <c r="B2253" s="91"/>
    </row>
    <row r="2254" spans="1:2" x14ac:dyDescent="0.25">
      <c r="A2254" s="91"/>
      <c r="B2254" s="91"/>
    </row>
    <row r="2255" spans="1:2" x14ac:dyDescent="0.25">
      <c r="A2255" s="91"/>
      <c r="B2255" s="91"/>
    </row>
    <row r="2256" spans="1:2" x14ac:dyDescent="0.25">
      <c r="A2256" s="91"/>
      <c r="B2256" s="91"/>
    </row>
    <row r="2257" spans="1:2" x14ac:dyDescent="0.25">
      <c r="A2257" s="91"/>
      <c r="B2257" s="91"/>
    </row>
    <row r="2258" spans="1:2" x14ac:dyDescent="0.25">
      <c r="A2258" s="91"/>
      <c r="B2258" s="91"/>
    </row>
    <row r="2259" spans="1:2" x14ac:dyDescent="0.25">
      <c r="A2259" s="91"/>
      <c r="B2259" s="91"/>
    </row>
    <row r="2260" spans="1:2" x14ac:dyDescent="0.25">
      <c r="A2260" s="91"/>
      <c r="B2260" s="91"/>
    </row>
    <row r="2261" spans="1:2" x14ac:dyDescent="0.25">
      <c r="A2261" s="91"/>
      <c r="B2261" s="91"/>
    </row>
    <row r="2262" spans="1:2" x14ac:dyDescent="0.25">
      <c r="A2262" s="91"/>
      <c r="B2262" s="91"/>
    </row>
    <row r="2263" spans="1:2" x14ac:dyDescent="0.25">
      <c r="A2263" s="91"/>
      <c r="B2263" s="91"/>
    </row>
    <row r="2264" spans="1:2" x14ac:dyDescent="0.25">
      <c r="A2264" s="91"/>
      <c r="B2264" s="91"/>
    </row>
    <row r="2265" spans="1:2" x14ac:dyDescent="0.25">
      <c r="A2265" s="91"/>
      <c r="B2265" s="91"/>
    </row>
    <row r="2266" spans="1:2" x14ac:dyDescent="0.25">
      <c r="A2266" s="91"/>
      <c r="B2266" s="91"/>
    </row>
    <row r="2267" spans="1:2" x14ac:dyDescent="0.25">
      <c r="A2267" s="91"/>
      <c r="B2267" s="91"/>
    </row>
    <row r="2268" spans="1:2" x14ac:dyDescent="0.25">
      <c r="A2268" s="91"/>
      <c r="B2268" s="91"/>
    </row>
    <row r="2269" spans="1:2" x14ac:dyDescent="0.25">
      <c r="A2269" s="91"/>
      <c r="B2269" s="91"/>
    </row>
    <row r="2270" spans="1:2" x14ac:dyDescent="0.25">
      <c r="A2270" s="91"/>
      <c r="B2270" s="91"/>
    </row>
    <row r="2271" spans="1:2" x14ac:dyDescent="0.25">
      <c r="A2271" s="91"/>
      <c r="B2271" s="91"/>
    </row>
    <row r="2272" spans="1:2" x14ac:dyDescent="0.25">
      <c r="A2272" s="91"/>
      <c r="B2272" s="91"/>
    </row>
    <row r="2273" spans="1:2" x14ac:dyDescent="0.25">
      <c r="A2273" s="91"/>
      <c r="B2273" s="91"/>
    </row>
    <row r="2274" spans="1:2" x14ac:dyDescent="0.25">
      <c r="A2274" s="91"/>
      <c r="B2274" s="91"/>
    </row>
    <row r="2275" spans="1:2" x14ac:dyDescent="0.25">
      <c r="A2275" s="91"/>
      <c r="B2275" s="91"/>
    </row>
    <row r="2276" spans="1:2" x14ac:dyDescent="0.25">
      <c r="A2276" s="91"/>
      <c r="B2276" s="91"/>
    </row>
    <row r="2277" spans="1:2" x14ac:dyDescent="0.25">
      <c r="A2277" s="91"/>
      <c r="B2277" s="91"/>
    </row>
    <row r="2278" spans="1:2" x14ac:dyDescent="0.25">
      <c r="A2278" s="91"/>
      <c r="B2278" s="91"/>
    </row>
    <row r="2279" spans="1:2" x14ac:dyDescent="0.25">
      <c r="A2279" s="91"/>
      <c r="B2279" s="91"/>
    </row>
    <row r="2280" spans="1:2" x14ac:dyDescent="0.25">
      <c r="A2280" s="91"/>
      <c r="B2280" s="91"/>
    </row>
    <row r="2281" spans="1:2" x14ac:dyDescent="0.25">
      <c r="A2281" s="91"/>
      <c r="B2281" s="91"/>
    </row>
    <row r="2282" spans="1:2" x14ac:dyDescent="0.25">
      <c r="A2282" s="91"/>
      <c r="B2282" s="91"/>
    </row>
    <row r="2283" spans="1:2" x14ac:dyDescent="0.25">
      <c r="A2283" s="91"/>
      <c r="B2283" s="91"/>
    </row>
    <row r="2284" spans="1:2" x14ac:dyDescent="0.25">
      <c r="A2284" s="91"/>
      <c r="B2284" s="91"/>
    </row>
    <row r="2285" spans="1:2" x14ac:dyDescent="0.25">
      <c r="A2285" s="91"/>
      <c r="B2285" s="91"/>
    </row>
    <row r="2286" spans="1:2" x14ac:dyDescent="0.25">
      <c r="A2286" s="91"/>
      <c r="B2286" s="91"/>
    </row>
    <row r="2287" spans="1:2" x14ac:dyDescent="0.25">
      <c r="A2287" s="91"/>
      <c r="B2287" s="91"/>
    </row>
    <row r="2288" spans="1:2" x14ac:dyDescent="0.25">
      <c r="A2288" s="91"/>
      <c r="B2288" s="91"/>
    </row>
    <row r="2289" spans="1:2" x14ac:dyDescent="0.25">
      <c r="A2289" s="91"/>
      <c r="B2289" s="91"/>
    </row>
    <row r="2290" spans="1:2" x14ac:dyDescent="0.25">
      <c r="A2290" s="91"/>
      <c r="B2290" s="91"/>
    </row>
    <row r="2291" spans="1:2" x14ac:dyDescent="0.25">
      <c r="A2291" s="91"/>
      <c r="B2291" s="91"/>
    </row>
    <row r="2292" spans="1:2" x14ac:dyDescent="0.25">
      <c r="A2292" s="91"/>
      <c r="B2292" s="91"/>
    </row>
    <row r="2293" spans="1:2" x14ac:dyDescent="0.25">
      <c r="A2293" s="91"/>
      <c r="B2293" s="91"/>
    </row>
    <row r="2294" spans="1:2" x14ac:dyDescent="0.25">
      <c r="A2294" s="91"/>
      <c r="B2294" s="91"/>
    </row>
    <row r="2295" spans="1:2" x14ac:dyDescent="0.25">
      <c r="A2295" s="91"/>
      <c r="B2295" s="91"/>
    </row>
    <row r="2296" spans="1:2" x14ac:dyDescent="0.25">
      <c r="A2296" s="91"/>
      <c r="B2296" s="91"/>
    </row>
    <row r="2297" spans="1:2" x14ac:dyDescent="0.25">
      <c r="A2297" s="91"/>
      <c r="B2297" s="91"/>
    </row>
    <row r="2298" spans="1:2" x14ac:dyDescent="0.25">
      <c r="A2298" s="91"/>
      <c r="B2298" s="91"/>
    </row>
    <row r="2299" spans="1:2" x14ac:dyDescent="0.25">
      <c r="A2299" s="91"/>
      <c r="B2299" s="91"/>
    </row>
    <row r="2300" spans="1:2" x14ac:dyDescent="0.25">
      <c r="A2300" s="91"/>
      <c r="B2300" s="91"/>
    </row>
    <row r="2301" spans="1:2" x14ac:dyDescent="0.25">
      <c r="A2301" s="91"/>
      <c r="B2301" s="91"/>
    </row>
    <row r="2302" spans="1:2" x14ac:dyDescent="0.25">
      <c r="A2302" s="91"/>
      <c r="B2302" s="91"/>
    </row>
    <row r="2303" spans="1:2" x14ac:dyDescent="0.25">
      <c r="A2303" s="91"/>
      <c r="B2303" s="91"/>
    </row>
    <row r="2304" spans="1:2" x14ac:dyDescent="0.25">
      <c r="A2304" s="91"/>
      <c r="B2304" s="91"/>
    </row>
    <row r="2305" spans="1:2" x14ac:dyDescent="0.25">
      <c r="A2305" s="91"/>
      <c r="B2305" s="91"/>
    </row>
    <row r="2306" spans="1:2" x14ac:dyDescent="0.25">
      <c r="A2306" s="91"/>
      <c r="B2306" s="91"/>
    </row>
    <row r="2307" spans="1:2" x14ac:dyDescent="0.25">
      <c r="A2307" s="91"/>
      <c r="B2307" s="91"/>
    </row>
    <row r="2308" spans="1:2" x14ac:dyDescent="0.25">
      <c r="A2308" s="91"/>
      <c r="B2308" s="91"/>
    </row>
    <row r="2309" spans="1:2" x14ac:dyDescent="0.25">
      <c r="A2309" s="91"/>
      <c r="B2309" s="91"/>
    </row>
    <row r="2310" spans="1:2" x14ac:dyDescent="0.25">
      <c r="A2310" s="91"/>
      <c r="B2310" s="91"/>
    </row>
    <row r="2311" spans="1:2" x14ac:dyDescent="0.25">
      <c r="A2311" s="91"/>
      <c r="B2311" s="91"/>
    </row>
    <row r="2312" spans="1:2" x14ac:dyDescent="0.25">
      <c r="A2312" s="91"/>
      <c r="B2312" s="91"/>
    </row>
    <row r="2313" spans="1:2" x14ac:dyDescent="0.25">
      <c r="A2313" s="91"/>
      <c r="B2313" s="91"/>
    </row>
    <row r="2314" spans="1:2" x14ac:dyDescent="0.25">
      <c r="A2314" s="91"/>
      <c r="B2314" s="91"/>
    </row>
    <row r="2315" spans="1:2" x14ac:dyDescent="0.25">
      <c r="A2315" s="91"/>
      <c r="B2315" s="91"/>
    </row>
    <row r="2316" spans="1:2" x14ac:dyDescent="0.25">
      <c r="A2316" s="91"/>
      <c r="B2316" s="91"/>
    </row>
    <row r="2317" spans="1:2" x14ac:dyDescent="0.25">
      <c r="A2317" s="91"/>
      <c r="B2317" s="91"/>
    </row>
    <row r="2318" spans="1:2" x14ac:dyDescent="0.25">
      <c r="A2318" s="91"/>
      <c r="B2318" s="91"/>
    </row>
    <row r="2319" spans="1:2" x14ac:dyDescent="0.25">
      <c r="A2319" s="91"/>
      <c r="B2319" s="91"/>
    </row>
    <row r="2320" spans="1:2" x14ac:dyDescent="0.25">
      <c r="A2320" s="91"/>
      <c r="B2320" s="91"/>
    </row>
    <row r="2321" spans="1:2" x14ac:dyDescent="0.25">
      <c r="A2321" s="91"/>
      <c r="B2321" s="91"/>
    </row>
    <row r="2322" spans="1:2" x14ac:dyDescent="0.25">
      <c r="A2322" s="91"/>
      <c r="B2322" s="91"/>
    </row>
    <row r="2323" spans="1:2" x14ac:dyDescent="0.25">
      <c r="A2323" s="91"/>
      <c r="B2323" s="91"/>
    </row>
    <row r="2324" spans="1:2" x14ac:dyDescent="0.25">
      <c r="A2324" s="91"/>
      <c r="B2324" s="91"/>
    </row>
    <row r="2325" spans="1:2" x14ac:dyDescent="0.25">
      <c r="A2325" s="91"/>
      <c r="B2325" s="91"/>
    </row>
    <row r="2326" spans="1:2" x14ac:dyDescent="0.25">
      <c r="A2326" s="91"/>
      <c r="B2326" s="91"/>
    </row>
    <row r="2327" spans="1:2" x14ac:dyDescent="0.25">
      <c r="A2327" s="91"/>
      <c r="B2327" s="91"/>
    </row>
    <row r="2328" spans="1:2" x14ac:dyDescent="0.25">
      <c r="A2328" s="91"/>
      <c r="B2328" s="91"/>
    </row>
    <row r="2329" spans="1:2" x14ac:dyDescent="0.25">
      <c r="A2329" s="91"/>
      <c r="B2329" s="91"/>
    </row>
    <row r="2330" spans="1:2" x14ac:dyDescent="0.25">
      <c r="A2330" s="91"/>
      <c r="B2330" s="91"/>
    </row>
    <row r="2331" spans="1:2" x14ac:dyDescent="0.25">
      <c r="A2331" s="91"/>
      <c r="B2331" s="91"/>
    </row>
    <row r="2332" spans="1:2" x14ac:dyDescent="0.25">
      <c r="A2332" s="91"/>
      <c r="B2332" s="91"/>
    </row>
    <row r="2333" spans="1:2" x14ac:dyDescent="0.25">
      <c r="A2333" s="91"/>
      <c r="B2333" s="91"/>
    </row>
    <row r="2334" spans="1:2" x14ac:dyDescent="0.25">
      <c r="A2334" s="91"/>
      <c r="B2334" s="91"/>
    </row>
    <row r="2335" spans="1:2" x14ac:dyDescent="0.25">
      <c r="A2335" s="91"/>
      <c r="B2335" s="91"/>
    </row>
    <row r="2336" spans="1:2" x14ac:dyDescent="0.25">
      <c r="A2336" s="91"/>
      <c r="B2336" s="91"/>
    </row>
    <row r="2337" spans="1:2" x14ac:dyDescent="0.25">
      <c r="A2337" s="91"/>
      <c r="B2337" s="91"/>
    </row>
    <row r="2338" spans="1:2" x14ac:dyDescent="0.25">
      <c r="A2338" s="91"/>
      <c r="B2338" s="91"/>
    </row>
    <row r="2339" spans="1:2" x14ac:dyDescent="0.25">
      <c r="A2339" s="91"/>
      <c r="B2339" s="91"/>
    </row>
    <row r="2340" spans="1:2" x14ac:dyDescent="0.25">
      <c r="A2340" s="91"/>
      <c r="B2340" s="91"/>
    </row>
    <row r="2341" spans="1:2" x14ac:dyDescent="0.25">
      <c r="A2341" s="91"/>
      <c r="B2341" s="91"/>
    </row>
    <row r="2342" spans="1:2" x14ac:dyDescent="0.25">
      <c r="A2342" s="91"/>
      <c r="B2342" s="91"/>
    </row>
    <row r="2343" spans="1:2" x14ac:dyDescent="0.25">
      <c r="A2343" s="91"/>
      <c r="B2343" s="91"/>
    </row>
    <row r="2344" spans="1:2" x14ac:dyDescent="0.25">
      <c r="A2344" s="91"/>
      <c r="B2344" s="91"/>
    </row>
    <row r="2345" spans="1:2" x14ac:dyDescent="0.25">
      <c r="A2345" s="91"/>
      <c r="B2345" s="91"/>
    </row>
    <row r="2346" spans="1:2" x14ac:dyDescent="0.25">
      <c r="A2346" s="91"/>
      <c r="B2346" s="91"/>
    </row>
    <row r="2347" spans="1:2" x14ac:dyDescent="0.25">
      <c r="A2347" s="91"/>
      <c r="B2347" s="91"/>
    </row>
    <row r="2348" spans="1:2" x14ac:dyDescent="0.25">
      <c r="A2348" s="91"/>
      <c r="B2348" s="91"/>
    </row>
    <row r="2349" spans="1:2" x14ac:dyDescent="0.25">
      <c r="A2349" s="91"/>
      <c r="B2349" s="91"/>
    </row>
    <row r="2350" spans="1:2" x14ac:dyDescent="0.25">
      <c r="A2350" s="91"/>
      <c r="B2350" s="91"/>
    </row>
    <row r="2351" spans="1:2" x14ac:dyDescent="0.25">
      <c r="A2351" s="91"/>
      <c r="B2351" s="91"/>
    </row>
    <row r="2352" spans="1:2" x14ac:dyDescent="0.25">
      <c r="A2352" s="91"/>
      <c r="B2352" s="91"/>
    </row>
    <row r="2353" spans="1:2" x14ac:dyDescent="0.25">
      <c r="A2353" s="91"/>
      <c r="B2353" s="91"/>
    </row>
    <row r="2354" spans="1:2" x14ac:dyDescent="0.25">
      <c r="A2354" s="91"/>
      <c r="B2354" s="91"/>
    </row>
    <row r="2355" spans="1:2" x14ac:dyDescent="0.25">
      <c r="A2355" s="91"/>
      <c r="B2355" s="91"/>
    </row>
    <row r="2356" spans="1:2" x14ac:dyDescent="0.25">
      <c r="A2356" s="91"/>
      <c r="B2356" s="91"/>
    </row>
    <row r="2357" spans="1:2" x14ac:dyDescent="0.25">
      <c r="A2357" s="91"/>
      <c r="B2357" s="91"/>
    </row>
    <row r="2358" spans="1:2" x14ac:dyDescent="0.25">
      <c r="A2358" s="91"/>
      <c r="B2358" s="91"/>
    </row>
    <row r="2359" spans="1:2" x14ac:dyDescent="0.25">
      <c r="A2359" s="91"/>
      <c r="B2359" s="91"/>
    </row>
    <row r="2360" spans="1:2" x14ac:dyDescent="0.25">
      <c r="A2360" s="91"/>
      <c r="B2360" s="91"/>
    </row>
    <row r="2361" spans="1:2" x14ac:dyDescent="0.25">
      <c r="A2361" s="91"/>
      <c r="B2361" s="91"/>
    </row>
    <row r="2362" spans="1:2" x14ac:dyDescent="0.25">
      <c r="A2362" s="91"/>
      <c r="B2362" s="91"/>
    </row>
    <row r="2363" spans="1:2" x14ac:dyDescent="0.25">
      <c r="A2363" s="91"/>
      <c r="B2363" s="91"/>
    </row>
    <row r="2364" spans="1:2" x14ac:dyDescent="0.25">
      <c r="A2364" s="91"/>
      <c r="B2364" s="91"/>
    </row>
    <row r="2365" spans="1:2" x14ac:dyDescent="0.25">
      <c r="A2365" s="91"/>
      <c r="B2365" s="91"/>
    </row>
    <row r="2366" spans="1:2" x14ac:dyDescent="0.25">
      <c r="A2366" s="91"/>
      <c r="B2366" s="91"/>
    </row>
    <row r="2367" spans="1:2" x14ac:dyDescent="0.25">
      <c r="A2367" s="91"/>
      <c r="B2367" s="91"/>
    </row>
    <row r="2368" spans="1:2" x14ac:dyDescent="0.25">
      <c r="A2368" s="91"/>
      <c r="B2368" s="91"/>
    </row>
    <row r="2369" spans="1:2" x14ac:dyDescent="0.25">
      <c r="A2369" s="91"/>
      <c r="B2369" s="91"/>
    </row>
    <row r="2370" spans="1:2" x14ac:dyDescent="0.25">
      <c r="A2370" s="91"/>
      <c r="B2370" s="91"/>
    </row>
    <row r="2371" spans="1:2" x14ac:dyDescent="0.25">
      <c r="A2371" s="91"/>
      <c r="B2371" s="91"/>
    </row>
    <row r="2372" spans="1:2" x14ac:dyDescent="0.25">
      <c r="A2372" s="91"/>
      <c r="B2372" s="91"/>
    </row>
    <row r="2373" spans="1:2" x14ac:dyDescent="0.25">
      <c r="A2373" s="91"/>
      <c r="B2373" s="91"/>
    </row>
    <row r="2374" spans="1:2" x14ac:dyDescent="0.25">
      <c r="A2374" s="91"/>
      <c r="B2374" s="91"/>
    </row>
    <row r="2375" spans="1:2" x14ac:dyDescent="0.25">
      <c r="A2375" s="91"/>
      <c r="B2375" s="91"/>
    </row>
    <row r="2376" spans="1:2" x14ac:dyDescent="0.25">
      <c r="A2376" s="91"/>
      <c r="B2376" s="91"/>
    </row>
    <row r="2377" spans="1:2" x14ac:dyDescent="0.25">
      <c r="A2377" s="91"/>
      <c r="B2377" s="91"/>
    </row>
    <row r="2378" spans="1:2" x14ac:dyDescent="0.25">
      <c r="A2378" s="91"/>
      <c r="B2378" s="91"/>
    </row>
    <row r="2379" spans="1:2" x14ac:dyDescent="0.25">
      <c r="A2379" s="91"/>
      <c r="B2379" s="91"/>
    </row>
    <row r="2380" spans="1:2" x14ac:dyDescent="0.25">
      <c r="A2380" s="91"/>
      <c r="B2380" s="91"/>
    </row>
    <row r="2381" spans="1:2" x14ac:dyDescent="0.25">
      <c r="A2381" s="91"/>
      <c r="B2381" s="91"/>
    </row>
    <row r="2382" spans="1:2" x14ac:dyDescent="0.25">
      <c r="A2382" s="91"/>
      <c r="B2382" s="91"/>
    </row>
    <row r="2383" spans="1:2" x14ac:dyDescent="0.25">
      <c r="A2383" s="91"/>
      <c r="B2383" s="91"/>
    </row>
    <row r="2384" spans="1:2" x14ac:dyDescent="0.25">
      <c r="A2384" s="91"/>
      <c r="B2384" s="91"/>
    </row>
    <row r="2385" spans="1:2" x14ac:dyDescent="0.25">
      <c r="A2385" s="91"/>
      <c r="B2385" s="91"/>
    </row>
    <row r="2386" spans="1:2" x14ac:dyDescent="0.25">
      <c r="A2386" s="91"/>
      <c r="B2386" s="91"/>
    </row>
    <row r="2387" spans="1:2" x14ac:dyDescent="0.25">
      <c r="A2387" s="91"/>
      <c r="B2387" s="91"/>
    </row>
    <row r="2388" spans="1:2" x14ac:dyDescent="0.25">
      <c r="A2388" s="91"/>
      <c r="B2388" s="91"/>
    </row>
    <row r="2389" spans="1:2" x14ac:dyDescent="0.25">
      <c r="A2389" s="91"/>
      <c r="B2389" s="91"/>
    </row>
    <row r="2390" spans="1:2" x14ac:dyDescent="0.25">
      <c r="A2390" s="91"/>
      <c r="B2390" s="91"/>
    </row>
    <row r="2391" spans="1:2" x14ac:dyDescent="0.25">
      <c r="A2391" s="91"/>
      <c r="B2391" s="91"/>
    </row>
    <row r="2392" spans="1:2" x14ac:dyDescent="0.25">
      <c r="A2392" s="91"/>
      <c r="B2392" s="91"/>
    </row>
    <row r="2393" spans="1:2" x14ac:dyDescent="0.25">
      <c r="A2393" s="91"/>
      <c r="B2393" s="91"/>
    </row>
    <row r="2394" spans="1:2" x14ac:dyDescent="0.25">
      <c r="A2394" s="91"/>
      <c r="B2394" s="91"/>
    </row>
    <row r="2395" spans="1:2" x14ac:dyDescent="0.25">
      <c r="A2395" s="91"/>
      <c r="B2395" s="91"/>
    </row>
    <row r="2396" spans="1:2" x14ac:dyDescent="0.25">
      <c r="A2396" s="91"/>
      <c r="B2396" s="91"/>
    </row>
    <row r="2397" spans="1:2" x14ac:dyDescent="0.25">
      <c r="A2397" s="91"/>
      <c r="B2397" s="91"/>
    </row>
    <row r="2398" spans="1:2" x14ac:dyDescent="0.25">
      <c r="A2398" s="91"/>
      <c r="B2398" s="91"/>
    </row>
    <row r="2399" spans="1:2" x14ac:dyDescent="0.25">
      <c r="A2399" s="91"/>
      <c r="B2399" s="91"/>
    </row>
    <row r="2400" spans="1:2" x14ac:dyDescent="0.25">
      <c r="A2400" s="91"/>
      <c r="B2400" s="91"/>
    </row>
    <row r="2401" spans="1:2" x14ac:dyDescent="0.25">
      <c r="A2401" s="91"/>
      <c r="B2401" s="91"/>
    </row>
    <row r="2402" spans="1:2" x14ac:dyDescent="0.25">
      <c r="A2402" s="91"/>
      <c r="B2402" s="91"/>
    </row>
    <row r="2403" spans="1:2" x14ac:dyDescent="0.25">
      <c r="A2403" s="91"/>
      <c r="B2403" s="91"/>
    </row>
    <row r="2404" spans="1:2" x14ac:dyDescent="0.25">
      <c r="A2404" s="91"/>
      <c r="B2404" s="91"/>
    </row>
    <row r="2405" spans="1:2" x14ac:dyDescent="0.25">
      <c r="A2405" s="91"/>
      <c r="B2405" s="91"/>
    </row>
    <row r="2406" spans="1:2" x14ac:dyDescent="0.25">
      <c r="A2406" s="91"/>
      <c r="B2406" s="91"/>
    </row>
    <row r="2407" spans="1:2" x14ac:dyDescent="0.25">
      <c r="A2407" s="91"/>
      <c r="B2407" s="91"/>
    </row>
    <row r="2408" spans="1:2" x14ac:dyDescent="0.25">
      <c r="A2408" s="91"/>
      <c r="B2408" s="91"/>
    </row>
    <row r="2409" spans="1:2" x14ac:dyDescent="0.25">
      <c r="A2409" s="91"/>
      <c r="B2409" s="91"/>
    </row>
    <row r="2410" spans="1:2" x14ac:dyDescent="0.25">
      <c r="A2410" s="91"/>
      <c r="B2410" s="91"/>
    </row>
    <row r="2411" spans="1:2" x14ac:dyDescent="0.25">
      <c r="A2411" s="91"/>
      <c r="B2411" s="91"/>
    </row>
    <row r="2412" spans="1:2" x14ac:dyDescent="0.25">
      <c r="A2412" s="91"/>
      <c r="B2412" s="91"/>
    </row>
    <row r="2413" spans="1:2" x14ac:dyDescent="0.25">
      <c r="A2413" s="91"/>
      <c r="B2413" s="91"/>
    </row>
    <row r="2414" spans="1:2" x14ac:dyDescent="0.25">
      <c r="A2414" s="91"/>
      <c r="B2414" s="91"/>
    </row>
    <row r="2415" spans="1:2" x14ac:dyDescent="0.25">
      <c r="A2415" s="91"/>
      <c r="B2415" s="91"/>
    </row>
    <row r="2416" spans="1:2" x14ac:dyDescent="0.25">
      <c r="A2416" s="91"/>
      <c r="B2416" s="91"/>
    </row>
    <row r="2417" spans="1:2" x14ac:dyDescent="0.25">
      <c r="A2417" s="91"/>
      <c r="B2417" s="91"/>
    </row>
    <row r="2418" spans="1:2" x14ac:dyDescent="0.25">
      <c r="A2418" s="91"/>
      <c r="B2418" s="91"/>
    </row>
    <row r="2419" spans="1:2" x14ac:dyDescent="0.25">
      <c r="A2419" s="91"/>
      <c r="B2419" s="91"/>
    </row>
    <row r="2420" spans="1:2" x14ac:dyDescent="0.25">
      <c r="A2420" s="91"/>
      <c r="B2420" s="91"/>
    </row>
    <row r="2421" spans="1:2" x14ac:dyDescent="0.25">
      <c r="A2421" s="91"/>
      <c r="B2421" s="91"/>
    </row>
    <row r="2422" spans="1:2" x14ac:dyDescent="0.25">
      <c r="A2422" s="91"/>
      <c r="B2422" s="91"/>
    </row>
    <row r="2423" spans="1:2" x14ac:dyDescent="0.25">
      <c r="A2423" s="91"/>
      <c r="B2423" s="91"/>
    </row>
    <row r="2424" spans="1:2" x14ac:dyDescent="0.25">
      <c r="A2424" s="91"/>
      <c r="B2424" s="91"/>
    </row>
    <row r="2425" spans="1:2" x14ac:dyDescent="0.25">
      <c r="A2425" s="91"/>
      <c r="B2425" s="91"/>
    </row>
    <row r="2426" spans="1:2" x14ac:dyDescent="0.25">
      <c r="A2426" s="91"/>
      <c r="B2426" s="91"/>
    </row>
    <row r="2427" spans="1:2" x14ac:dyDescent="0.25">
      <c r="A2427" s="91"/>
      <c r="B2427" s="91"/>
    </row>
    <row r="2428" spans="1:2" x14ac:dyDescent="0.25">
      <c r="A2428" s="91"/>
      <c r="B2428" s="91"/>
    </row>
    <row r="2429" spans="1:2" x14ac:dyDescent="0.25">
      <c r="A2429" s="91"/>
      <c r="B2429" s="91"/>
    </row>
    <row r="2430" spans="1:2" x14ac:dyDescent="0.25">
      <c r="A2430" s="91"/>
      <c r="B2430" s="91"/>
    </row>
    <row r="2431" spans="1:2" x14ac:dyDescent="0.25">
      <c r="A2431" s="91"/>
      <c r="B2431" s="91"/>
    </row>
    <row r="2432" spans="1:2" x14ac:dyDescent="0.25">
      <c r="A2432" s="91"/>
      <c r="B2432" s="91"/>
    </row>
    <row r="2433" spans="1:2" x14ac:dyDescent="0.25">
      <c r="A2433" s="91"/>
      <c r="B2433" s="91"/>
    </row>
    <row r="2434" spans="1:2" x14ac:dyDescent="0.25">
      <c r="A2434" s="91"/>
      <c r="B2434" s="91"/>
    </row>
    <row r="2435" spans="1:2" x14ac:dyDescent="0.25">
      <c r="A2435" s="91"/>
      <c r="B2435" s="91"/>
    </row>
    <row r="2436" spans="1:2" x14ac:dyDescent="0.25">
      <c r="A2436" s="91"/>
      <c r="B2436" s="91"/>
    </row>
    <row r="2437" spans="1:2" x14ac:dyDescent="0.25">
      <c r="A2437" s="91"/>
      <c r="B2437" s="91"/>
    </row>
    <row r="2438" spans="1:2" x14ac:dyDescent="0.25">
      <c r="A2438" s="91"/>
      <c r="B2438" s="91"/>
    </row>
    <row r="2439" spans="1:2" x14ac:dyDescent="0.25">
      <c r="A2439" s="91"/>
      <c r="B2439" s="91"/>
    </row>
    <row r="2440" spans="1:2" x14ac:dyDescent="0.25">
      <c r="A2440" s="91"/>
      <c r="B2440" s="91"/>
    </row>
    <row r="2441" spans="1:2" x14ac:dyDescent="0.25">
      <c r="A2441" s="91"/>
      <c r="B2441" s="91"/>
    </row>
    <row r="2442" spans="1:2" x14ac:dyDescent="0.25">
      <c r="A2442" s="91"/>
      <c r="B2442" s="91"/>
    </row>
    <row r="2443" spans="1:2" x14ac:dyDescent="0.25">
      <c r="A2443" s="91"/>
      <c r="B2443" s="91"/>
    </row>
    <row r="2444" spans="1:2" x14ac:dyDescent="0.25">
      <c r="A2444" s="91"/>
      <c r="B2444" s="91"/>
    </row>
    <row r="2445" spans="1:2" x14ac:dyDescent="0.25">
      <c r="A2445" s="91"/>
      <c r="B2445" s="91"/>
    </row>
    <row r="2446" spans="1:2" x14ac:dyDescent="0.25">
      <c r="A2446" s="91"/>
      <c r="B2446" s="91"/>
    </row>
    <row r="2447" spans="1:2" x14ac:dyDescent="0.25">
      <c r="A2447" s="91"/>
      <c r="B2447" s="91"/>
    </row>
    <row r="2448" spans="1:2" x14ac:dyDescent="0.25">
      <c r="A2448" s="91"/>
      <c r="B2448" s="91"/>
    </row>
    <row r="2449" spans="1:2" x14ac:dyDescent="0.25">
      <c r="A2449" s="91"/>
      <c r="B2449" s="91"/>
    </row>
    <row r="2450" spans="1:2" x14ac:dyDescent="0.25">
      <c r="A2450" s="91"/>
      <c r="B2450" s="91"/>
    </row>
    <row r="2451" spans="1:2" x14ac:dyDescent="0.25">
      <c r="A2451" s="91"/>
      <c r="B2451" s="91"/>
    </row>
    <row r="2452" spans="1:2" x14ac:dyDescent="0.25">
      <c r="A2452" s="91"/>
      <c r="B2452" s="91"/>
    </row>
    <row r="2453" spans="1:2" x14ac:dyDescent="0.25">
      <c r="A2453" s="91"/>
      <c r="B2453" s="91"/>
    </row>
    <row r="2454" spans="1:2" x14ac:dyDescent="0.25">
      <c r="A2454" s="91"/>
      <c r="B2454" s="91"/>
    </row>
    <row r="2455" spans="1:2" x14ac:dyDescent="0.25">
      <c r="A2455" s="91"/>
      <c r="B2455" s="91"/>
    </row>
    <row r="2456" spans="1:2" x14ac:dyDescent="0.25">
      <c r="A2456" s="91"/>
      <c r="B2456" s="91"/>
    </row>
    <row r="2457" spans="1:2" x14ac:dyDescent="0.25">
      <c r="A2457" s="91"/>
      <c r="B2457" s="91"/>
    </row>
    <row r="2458" spans="1:2" x14ac:dyDescent="0.25">
      <c r="A2458" s="91"/>
      <c r="B2458" s="91"/>
    </row>
    <row r="2459" spans="1:2" x14ac:dyDescent="0.25">
      <c r="A2459" s="91"/>
      <c r="B2459" s="91"/>
    </row>
    <row r="2460" spans="1:2" x14ac:dyDescent="0.25">
      <c r="A2460" s="91"/>
      <c r="B2460" s="91"/>
    </row>
    <row r="2461" spans="1:2" x14ac:dyDescent="0.25">
      <c r="A2461" s="91"/>
      <c r="B2461" s="91"/>
    </row>
    <row r="2462" spans="1:2" x14ac:dyDescent="0.25">
      <c r="A2462" s="91"/>
      <c r="B2462" s="91"/>
    </row>
    <row r="2463" spans="1:2" x14ac:dyDescent="0.25">
      <c r="A2463" s="91"/>
      <c r="B2463" s="91"/>
    </row>
    <row r="2464" spans="1:2" x14ac:dyDescent="0.25">
      <c r="A2464" s="91"/>
      <c r="B2464" s="91"/>
    </row>
    <row r="2465" spans="1:2" x14ac:dyDescent="0.25">
      <c r="A2465" s="91"/>
      <c r="B2465" s="91"/>
    </row>
    <row r="2466" spans="1:2" x14ac:dyDescent="0.25">
      <c r="A2466" s="91"/>
      <c r="B2466" s="91"/>
    </row>
    <row r="2467" spans="1:2" x14ac:dyDescent="0.25">
      <c r="A2467" s="91"/>
      <c r="B2467" s="91"/>
    </row>
    <row r="2468" spans="1:2" x14ac:dyDescent="0.25">
      <c r="A2468" s="91"/>
      <c r="B2468" s="91"/>
    </row>
    <row r="2469" spans="1:2" x14ac:dyDescent="0.25">
      <c r="A2469" s="91"/>
      <c r="B2469" s="91"/>
    </row>
    <row r="2470" spans="1:2" x14ac:dyDescent="0.25">
      <c r="A2470" s="91"/>
      <c r="B2470" s="91"/>
    </row>
    <row r="2471" spans="1:2" x14ac:dyDescent="0.25">
      <c r="A2471" s="91"/>
      <c r="B2471" s="91"/>
    </row>
    <row r="2472" spans="1:2" x14ac:dyDescent="0.25">
      <c r="A2472" s="91"/>
      <c r="B2472" s="91"/>
    </row>
    <row r="2473" spans="1:2" x14ac:dyDescent="0.25">
      <c r="A2473" s="91"/>
      <c r="B2473" s="91"/>
    </row>
    <row r="2474" spans="1:2" x14ac:dyDescent="0.25">
      <c r="A2474" s="91"/>
      <c r="B2474" s="91"/>
    </row>
    <row r="2475" spans="1:2" x14ac:dyDescent="0.25">
      <c r="A2475" s="91"/>
      <c r="B2475" s="91"/>
    </row>
    <row r="2476" spans="1:2" x14ac:dyDescent="0.25">
      <c r="A2476" s="91"/>
      <c r="B2476" s="91"/>
    </row>
    <row r="2477" spans="1:2" x14ac:dyDescent="0.25">
      <c r="A2477" s="91"/>
      <c r="B2477" s="91"/>
    </row>
    <row r="2478" spans="1:2" x14ac:dyDescent="0.25">
      <c r="A2478" s="91"/>
      <c r="B2478" s="91"/>
    </row>
    <row r="2479" spans="1:2" x14ac:dyDescent="0.25">
      <c r="A2479" s="91"/>
      <c r="B2479" s="91"/>
    </row>
    <row r="2480" spans="1:2" x14ac:dyDescent="0.25">
      <c r="A2480" s="91"/>
      <c r="B2480" s="91"/>
    </row>
    <row r="2481" spans="1:2" x14ac:dyDescent="0.25">
      <c r="A2481" s="91"/>
      <c r="B2481" s="91"/>
    </row>
    <row r="2482" spans="1:2" x14ac:dyDescent="0.25">
      <c r="A2482" s="91"/>
      <c r="B2482" s="91"/>
    </row>
    <row r="2483" spans="1:2" x14ac:dyDescent="0.25">
      <c r="A2483" s="91"/>
      <c r="B2483" s="91"/>
    </row>
    <row r="2484" spans="1:2" x14ac:dyDescent="0.25">
      <c r="A2484" s="91"/>
      <c r="B2484" s="91"/>
    </row>
    <row r="2485" spans="1:2" x14ac:dyDescent="0.25">
      <c r="A2485" s="91"/>
      <c r="B2485" s="91"/>
    </row>
    <row r="2486" spans="1:2" x14ac:dyDescent="0.25">
      <c r="A2486" s="91"/>
      <c r="B2486" s="91"/>
    </row>
    <row r="2487" spans="1:2" x14ac:dyDescent="0.25">
      <c r="A2487" s="91"/>
      <c r="B2487" s="91"/>
    </row>
    <row r="2488" spans="1:2" x14ac:dyDescent="0.25">
      <c r="A2488" s="91"/>
      <c r="B2488" s="91"/>
    </row>
    <row r="2489" spans="1:2" x14ac:dyDescent="0.25">
      <c r="A2489" s="91"/>
      <c r="B2489" s="91"/>
    </row>
    <row r="2490" spans="1:2" x14ac:dyDescent="0.25">
      <c r="A2490" s="91"/>
      <c r="B2490" s="91"/>
    </row>
    <row r="2491" spans="1:2" x14ac:dyDescent="0.25">
      <c r="A2491" s="91"/>
      <c r="B2491" s="91"/>
    </row>
    <row r="2492" spans="1:2" x14ac:dyDescent="0.25">
      <c r="A2492" s="91"/>
      <c r="B2492" s="91"/>
    </row>
    <row r="2493" spans="1:2" x14ac:dyDescent="0.25">
      <c r="A2493" s="91"/>
      <c r="B2493" s="91"/>
    </row>
    <row r="2494" spans="1:2" x14ac:dyDescent="0.25">
      <c r="A2494" s="91"/>
      <c r="B2494" s="91"/>
    </row>
    <row r="2495" spans="1:2" x14ac:dyDescent="0.25">
      <c r="A2495" s="91"/>
      <c r="B2495" s="91"/>
    </row>
    <row r="2496" spans="1:2" x14ac:dyDescent="0.25">
      <c r="A2496" s="91"/>
      <c r="B2496" s="91"/>
    </row>
    <row r="2497" spans="1:2" x14ac:dyDescent="0.25">
      <c r="A2497" s="91"/>
      <c r="B2497" s="91"/>
    </row>
    <row r="2498" spans="1:2" x14ac:dyDescent="0.25">
      <c r="A2498" s="91"/>
      <c r="B2498" s="91"/>
    </row>
    <row r="2499" spans="1:2" x14ac:dyDescent="0.25">
      <c r="A2499" s="91"/>
      <c r="B2499" s="91"/>
    </row>
    <row r="2500" spans="1:2" x14ac:dyDescent="0.25">
      <c r="A2500" s="91"/>
      <c r="B2500" s="91"/>
    </row>
    <row r="2501" spans="1:2" x14ac:dyDescent="0.25">
      <c r="A2501" s="91"/>
      <c r="B2501" s="91"/>
    </row>
    <row r="2502" spans="1:2" x14ac:dyDescent="0.25">
      <c r="A2502" s="91"/>
      <c r="B2502" s="91"/>
    </row>
    <row r="2503" spans="1:2" x14ac:dyDescent="0.25">
      <c r="A2503" s="91"/>
      <c r="B2503" s="91"/>
    </row>
    <row r="2504" spans="1:2" x14ac:dyDescent="0.25">
      <c r="A2504" s="91"/>
      <c r="B2504" s="91"/>
    </row>
    <row r="2505" spans="1:2" x14ac:dyDescent="0.25">
      <c r="A2505" s="91"/>
      <c r="B2505" s="91"/>
    </row>
    <row r="2506" spans="1:2" x14ac:dyDescent="0.25">
      <c r="A2506" s="91"/>
      <c r="B2506" s="91"/>
    </row>
    <row r="2507" spans="1:2" x14ac:dyDescent="0.25">
      <c r="A2507" s="91"/>
      <c r="B2507" s="91"/>
    </row>
    <row r="2508" spans="1:2" x14ac:dyDescent="0.25">
      <c r="A2508" s="91"/>
      <c r="B2508" s="91"/>
    </row>
    <row r="2509" spans="1:2" x14ac:dyDescent="0.25">
      <c r="A2509" s="91"/>
      <c r="B2509" s="91"/>
    </row>
    <row r="2510" spans="1:2" x14ac:dyDescent="0.25">
      <c r="A2510" s="91"/>
      <c r="B2510" s="91"/>
    </row>
    <row r="2511" spans="1:2" x14ac:dyDescent="0.25">
      <c r="A2511" s="91"/>
      <c r="B2511" s="91"/>
    </row>
    <row r="2512" spans="1:2" x14ac:dyDescent="0.25">
      <c r="A2512" s="91"/>
      <c r="B2512" s="91"/>
    </row>
    <row r="2513" spans="1:2" x14ac:dyDescent="0.25">
      <c r="A2513" s="91"/>
      <c r="B2513" s="91"/>
    </row>
    <row r="2514" spans="1:2" x14ac:dyDescent="0.25">
      <c r="A2514" s="91"/>
      <c r="B2514" s="91"/>
    </row>
    <row r="2515" spans="1:2" x14ac:dyDescent="0.25">
      <c r="A2515" s="91"/>
      <c r="B2515" s="91"/>
    </row>
    <row r="2516" spans="1:2" x14ac:dyDescent="0.25">
      <c r="A2516" s="91"/>
      <c r="B2516" s="91"/>
    </row>
    <row r="2517" spans="1:2" x14ac:dyDescent="0.25">
      <c r="A2517" s="91"/>
      <c r="B2517" s="91"/>
    </row>
    <row r="2518" spans="1:2" x14ac:dyDescent="0.25">
      <c r="A2518" s="91"/>
      <c r="B2518" s="91"/>
    </row>
    <row r="2519" spans="1:2" x14ac:dyDescent="0.25">
      <c r="A2519" s="91"/>
      <c r="B2519" s="91"/>
    </row>
    <row r="2520" spans="1:2" x14ac:dyDescent="0.25">
      <c r="A2520" s="91"/>
      <c r="B2520" s="91"/>
    </row>
    <row r="2521" spans="1:2" x14ac:dyDescent="0.25">
      <c r="A2521" s="91"/>
      <c r="B2521" s="91"/>
    </row>
    <row r="2522" spans="1:2" x14ac:dyDescent="0.25">
      <c r="A2522" s="91"/>
      <c r="B2522" s="91"/>
    </row>
    <row r="2523" spans="1:2" x14ac:dyDescent="0.25">
      <c r="A2523" s="91"/>
      <c r="B2523" s="91"/>
    </row>
    <row r="2524" spans="1:2" x14ac:dyDescent="0.25">
      <c r="A2524" s="91"/>
      <c r="B2524" s="91"/>
    </row>
    <row r="2525" spans="1:2" x14ac:dyDescent="0.25">
      <c r="A2525" s="91"/>
      <c r="B2525" s="91"/>
    </row>
    <row r="2526" spans="1:2" x14ac:dyDescent="0.25">
      <c r="A2526" s="91"/>
      <c r="B2526" s="91"/>
    </row>
    <row r="2527" spans="1:2" x14ac:dyDescent="0.25">
      <c r="A2527" s="91"/>
      <c r="B2527" s="91"/>
    </row>
    <row r="2528" spans="1:2" x14ac:dyDescent="0.25">
      <c r="A2528" s="91"/>
      <c r="B2528" s="91"/>
    </row>
    <row r="2529" spans="1:2" x14ac:dyDescent="0.25">
      <c r="A2529" s="91"/>
      <c r="B2529" s="91"/>
    </row>
    <row r="2530" spans="1:2" x14ac:dyDescent="0.25">
      <c r="A2530" s="91"/>
      <c r="B2530" s="91"/>
    </row>
    <row r="2531" spans="1:2" x14ac:dyDescent="0.25">
      <c r="A2531" s="91"/>
      <c r="B2531" s="91"/>
    </row>
    <row r="2532" spans="1:2" x14ac:dyDescent="0.25">
      <c r="A2532" s="91"/>
      <c r="B2532" s="91"/>
    </row>
    <row r="2533" spans="1:2" x14ac:dyDescent="0.25">
      <c r="A2533" s="91"/>
      <c r="B2533" s="91"/>
    </row>
    <row r="2534" spans="1:2" x14ac:dyDescent="0.25">
      <c r="A2534" s="91"/>
      <c r="B2534" s="91"/>
    </row>
    <row r="2535" spans="1:2" x14ac:dyDescent="0.25">
      <c r="A2535" s="91"/>
      <c r="B2535" s="91"/>
    </row>
    <row r="2536" spans="1:2" x14ac:dyDescent="0.25">
      <c r="A2536" s="91"/>
      <c r="B2536" s="91"/>
    </row>
    <row r="2537" spans="1:2" x14ac:dyDescent="0.25">
      <c r="A2537" s="91"/>
      <c r="B2537" s="91"/>
    </row>
    <row r="2538" spans="1:2" x14ac:dyDescent="0.25">
      <c r="A2538" s="91"/>
      <c r="B2538" s="91"/>
    </row>
    <row r="2539" spans="1:2" x14ac:dyDescent="0.25">
      <c r="A2539" s="91"/>
      <c r="B2539" s="91"/>
    </row>
    <row r="2540" spans="1:2" x14ac:dyDescent="0.25">
      <c r="A2540" s="91"/>
      <c r="B2540" s="91"/>
    </row>
    <row r="2541" spans="1:2" x14ac:dyDescent="0.25">
      <c r="A2541" s="91"/>
      <c r="B2541" s="91"/>
    </row>
    <row r="2542" spans="1:2" x14ac:dyDescent="0.25">
      <c r="A2542" s="91"/>
      <c r="B2542" s="91"/>
    </row>
    <row r="2543" spans="1:2" x14ac:dyDescent="0.25">
      <c r="A2543" s="91"/>
      <c r="B2543" s="91"/>
    </row>
    <row r="2544" spans="1:2" x14ac:dyDescent="0.25">
      <c r="A2544" s="91"/>
      <c r="B2544" s="91"/>
    </row>
    <row r="2545" spans="1:2" x14ac:dyDescent="0.25">
      <c r="A2545" s="91"/>
      <c r="B2545" s="91"/>
    </row>
    <row r="2546" spans="1:2" x14ac:dyDescent="0.25">
      <c r="A2546" s="91"/>
      <c r="B2546" s="91"/>
    </row>
    <row r="2547" spans="1:2" x14ac:dyDescent="0.25">
      <c r="A2547" s="91"/>
      <c r="B2547" s="91"/>
    </row>
    <row r="2548" spans="1:2" x14ac:dyDescent="0.25">
      <c r="A2548" s="91"/>
      <c r="B2548" s="91"/>
    </row>
    <row r="2549" spans="1:2" x14ac:dyDescent="0.25">
      <c r="A2549" s="91"/>
      <c r="B2549" s="91"/>
    </row>
    <row r="2550" spans="1:2" x14ac:dyDescent="0.25">
      <c r="A2550" s="91"/>
      <c r="B2550" s="91"/>
    </row>
    <row r="2551" spans="1:2" x14ac:dyDescent="0.25">
      <c r="A2551" s="91"/>
      <c r="B2551" s="91"/>
    </row>
    <row r="2552" spans="1:2" x14ac:dyDescent="0.25">
      <c r="A2552" s="91"/>
      <c r="B2552" s="91"/>
    </row>
    <row r="2553" spans="1:2" x14ac:dyDescent="0.25">
      <c r="A2553" s="91"/>
      <c r="B2553" s="91"/>
    </row>
    <row r="2554" spans="1:2" x14ac:dyDescent="0.25">
      <c r="A2554" s="91"/>
      <c r="B2554" s="91"/>
    </row>
    <row r="2555" spans="1:2" x14ac:dyDescent="0.25">
      <c r="A2555" s="91"/>
      <c r="B2555" s="91"/>
    </row>
    <row r="2556" spans="1:2" x14ac:dyDescent="0.25">
      <c r="A2556" s="91"/>
      <c r="B2556" s="91"/>
    </row>
    <row r="2557" spans="1:2" x14ac:dyDescent="0.25">
      <c r="A2557" s="91"/>
      <c r="B2557" s="91"/>
    </row>
    <row r="2558" spans="1:2" x14ac:dyDescent="0.25">
      <c r="A2558" s="91"/>
      <c r="B2558" s="91"/>
    </row>
    <row r="2559" spans="1:2" x14ac:dyDescent="0.25">
      <c r="A2559" s="91"/>
      <c r="B2559" s="91"/>
    </row>
    <row r="2560" spans="1:2" x14ac:dyDescent="0.25">
      <c r="A2560" s="91"/>
      <c r="B2560" s="91"/>
    </row>
    <row r="2561" spans="1:2" x14ac:dyDescent="0.25">
      <c r="A2561" s="91"/>
      <c r="B2561" s="91"/>
    </row>
    <row r="2562" spans="1:2" x14ac:dyDescent="0.25">
      <c r="A2562" s="91"/>
      <c r="B2562" s="91"/>
    </row>
    <row r="2563" spans="1:2" x14ac:dyDescent="0.25">
      <c r="A2563" s="91"/>
      <c r="B2563" s="91"/>
    </row>
    <row r="2564" spans="1:2" x14ac:dyDescent="0.25">
      <c r="A2564" s="91"/>
      <c r="B2564" s="91"/>
    </row>
    <row r="2565" spans="1:2" x14ac:dyDescent="0.25">
      <c r="A2565" s="91"/>
      <c r="B2565" s="91"/>
    </row>
    <row r="2566" spans="1:2" x14ac:dyDescent="0.25">
      <c r="A2566" s="91"/>
      <c r="B2566" s="91"/>
    </row>
    <row r="2567" spans="1:2" x14ac:dyDescent="0.25">
      <c r="A2567" s="91"/>
      <c r="B2567" s="91"/>
    </row>
    <row r="2568" spans="1:2" x14ac:dyDescent="0.25">
      <c r="A2568" s="91"/>
      <c r="B2568" s="91"/>
    </row>
    <row r="2569" spans="1:2" x14ac:dyDescent="0.25">
      <c r="A2569" s="91"/>
      <c r="B2569" s="91"/>
    </row>
    <row r="2570" spans="1:2" x14ac:dyDescent="0.25">
      <c r="A2570" s="91"/>
      <c r="B2570" s="91"/>
    </row>
    <row r="2571" spans="1:2" x14ac:dyDescent="0.25">
      <c r="A2571" s="91"/>
      <c r="B2571" s="91"/>
    </row>
    <row r="2572" spans="1:2" x14ac:dyDescent="0.25">
      <c r="A2572" s="91"/>
      <c r="B2572" s="91"/>
    </row>
    <row r="2573" spans="1:2" x14ac:dyDescent="0.25">
      <c r="A2573" s="91"/>
      <c r="B2573" s="91"/>
    </row>
    <row r="2574" spans="1:2" x14ac:dyDescent="0.25">
      <c r="A2574" s="91"/>
      <c r="B2574" s="91"/>
    </row>
    <row r="2575" spans="1:2" x14ac:dyDescent="0.25">
      <c r="A2575" s="91"/>
      <c r="B2575" s="91"/>
    </row>
    <row r="2576" spans="1:2" x14ac:dyDescent="0.25">
      <c r="A2576" s="91"/>
      <c r="B2576" s="91"/>
    </row>
    <row r="2577" spans="1:2" x14ac:dyDescent="0.25">
      <c r="A2577" s="91"/>
      <c r="B2577" s="91"/>
    </row>
    <row r="2578" spans="1:2" x14ac:dyDescent="0.25">
      <c r="A2578" s="91"/>
      <c r="B2578" s="91"/>
    </row>
    <row r="2579" spans="1:2" x14ac:dyDescent="0.25">
      <c r="A2579" s="91"/>
      <c r="B2579" s="91"/>
    </row>
    <row r="2580" spans="1:2" x14ac:dyDescent="0.25">
      <c r="A2580" s="91"/>
      <c r="B2580" s="91"/>
    </row>
    <row r="2581" spans="1:2" x14ac:dyDescent="0.25">
      <c r="A2581" s="91"/>
      <c r="B2581" s="91"/>
    </row>
    <row r="2582" spans="1:2" x14ac:dyDescent="0.25">
      <c r="A2582" s="91"/>
      <c r="B2582" s="91"/>
    </row>
    <row r="2583" spans="1:2" x14ac:dyDescent="0.25">
      <c r="A2583" s="91"/>
      <c r="B2583" s="91"/>
    </row>
    <row r="2584" spans="1:2" x14ac:dyDescent="0.25">
      <c r="A2584" s="91"/>
      <c r="B2584" s="91"/>
    </row>
    <row r="2585" spans="1:2" x14ac:dyDescent="0.25">
      <c r="A2585" s="91"/>
      <c r="B2585" s="91"/>
    </row>
    <row r="2586" spans="1:2" x14ac:dyDescent="0.25">
      <c r="A2586" s="91"/>
      <c r="B2586" s="91"/>
    </row>
    <row r="2587" spans="1:2" x14ac:dyDescent="0.25">
      <c r="A2587" s="91"/>
      <c r="B2587" s="91"/>
    </row>
    <row r="2588" spans="1:2" x14ac:dyDescent="0.25">
      <c r="A2588" s="91"/>
      <c r="B2588" s="91"/>
    </row>
    <row r="2589" spans="1:2" x14ac:dyDescent="0.25">
      <c r="A2589" s="91"/>
      <c r="B2589" s="91"/>
    </row>
    <row r="2590" spans="1:2" x14ac:dyDescent="0.25">
      <c r="A2590" s="91"/>
      <c r="B2590" s="91"/>
    </row>
    <row r="2591" spans="1:2" x14ac:dyDescent="0.25">
      <c r="A2591" s="91"/>
      <c r="B2591" s="91"/>
    </row>
    <row r="2592" spans="1:2" x14ac:dyDescent="0.25">
      <c r="A2592" s="91"/>
      <c r="B2592" s="91"/>
    </row>
    <row r="2593" spans="1:2" x14ac:dyDescent="0.25">
      <c r="A2593" s="91"/>
      <c r="B2593" s="91"/>
    </row>
    <row r="2594" spans="1:2" x14ac:dyDescent="0.25">
      <c r="A2594" s="91"/>
      <c r="B2594" s="91"/>
    </row>
    <row r="2595" spans="1:2" x14ac:dyDescent="0.25">
      <c r="A2595" s="91"/>
      <c r="B2595" s="91"/>
    </row>
    <row r="2596" spans="1:2" x14ac:dyDescent="0.25">
      <c r="A2596" s="91"/>
      <c r="B2596" s="91"/>
    </row>
    <row r="2597" spans="1:2" x14ac:dyDescent="0.25">
      <c r="A2597" s="91"/>
      <c r="B2597" s="91"/>
    </row>
    <row r="2598" spans="1:2" x14ac:dyDescent="0.25">
      <c r="A2598" s="91"/>
      <c r="B2598" s="91"/>
    </row>
    <row r="2599" spans="1:2" x14ac:dyDescent="0.25">
      <c r="A2599" s="91"/>
      <c r="B2599" s="91"/>
    </row>
    <row r="2600" spans="1:2" x14ac:dyDescent="0.25">
      <c r="A2600" s="91"/>
      <c r="B2600" s="91"/>
    </row>
    <row r="2601" spans="1:2" x14ac:dyDescent="0.25">
      <c r="A2601" s="91"/>
      <c r="B2601" s="91"/>
    </row>
    <row r="2602" spans="1:2" x14ac:dyDescent="0.25">
      <c r="A2602" s="91"/>
      <c r="B2602" s="91"/>
    </row>
    <row r="2603" spans="1:2" x14ac:dyDescent="0.25">
      <c r="A2603" s="91"/>
      <c r="B2603" s="91"/>
    </row>
    <row r="2604" spans="1:2" x14ac:dyDescent="0.25">
      <c r="A2604" s="91"/>
      <c r="B2604" s="91"/>
    </row>
    <row r="2605" spans="1:2" x14ac:dyDescent="0.25">
      <c r="A2605" s="91"/>
      <c r="B2605" s="91"/>
    </row>
    <row r="2606" spans="1:2" x14ac:dyDescent="0.25">
      <c r="A2606" s="91"/>
      <c r="B2606" s="91"/>
    </row>
    <row r="2607" spans="1:2" x14ac:dyDescent="0.25">
      <c r="A2607" s="91"/>
      <c r="B2607" s="91"/>
    </row>
    <row r="2608" spans="1:2" x14ac:dyDescent="0.25">
      <c r="A2608" s="91"/>
      <c r="B2608" s="91"/>
    </row>
    <row r="2609" spans="1:2" x14ac:dyDescent="0.25">
      <c r="A2609" s="91"/>
      <c r="B2609" s="91"/>
    </row>
    <row r="2610" spans="1:2" x14ac:dyDescent="0.25">
      <c r="A2610" s="91"/>
      <c r="B2610" s="91"/>
    </row>
    <row r="2611" spans="1:2" x14ac:dyDescent="0.25">
      <c r="A2611" s="91"/>
      <c r="B2611" s="91"/>
    </row>
    <row r="2612" spans="1:2" x14ac:dyDescent="0.25">
      <c r="A2612" s="91"/>
      <c r="B2612" s="91"/>
    </row>
    <row r="2613" spans="1:2" x14ac:dyDescent="0.25">
      <c r="A2613" s="91"/>
      <c r="B2613" s="91"/>
    </row>
    <row r="2614" spans="1:2" x14ac:dyDescent="0.25">
      <c r="A2614" s="91"/>
      <c r="B2614" s="91"/>
    </row>
    <row r="2615" spans="1:2" x14ac:dyDescent="0.25">
      <c r="A2615" s="91"/>
      <c r="B2615" s="91"/>
    </row>
    <row r="2616" spans="1:2" x14ac:dyDescent="0.25">
      <c r="A2616" s="91"/>
      <c r="B2616" s="91"/>
    </row>
    <row r="2617" spans="1:2" x14ac:dyDescent="0.25">
      <c r="A2617" s="91"/>
      <c r="B2617" s="91"/>
    </row>
    <row r="2618" spans="1:2" x14ac:dyDescent="0.25">
      <c r="A2618" s="91"/>
      <c r="B2618" s="91"/>
    </row>
    <row r="2619" spans="1:2" x14ac:dyDescent="0.25">
      <c r="A2619" s="91"/>
      <c r="B2619" s="91"/>
    </row>
    <row r="2620" spans="1:2" x14ac:dyDescent="0.25">
      <c r="A2620" s="91"/>
      <c r="B2620" s="91"/>
    </row>
    <row r="2621" spans="1:2" x14ac:dyDescent="0.25">
      <c r="A2621" s="91"/>
      <c r="B2621" s="91"/>
    </row>
    <row r="2622" spans="1:2" x14ac:dyDescent="0.25">
      <c r="A2622" s="91"/>
      <c r="B2622" s="91"/>
    </row>
    <row r="2623" spans="1:2" x14ac:dyDescent="0.25">
      <c r="A2623" s="91"/>
      <c r="B2623" s="91"/>
    </row>
    <row r="2624" spans="1:2" x14ac:dyDescent="0.25">
      <c r="A2624" s="91"/>
      <c r="B2624" s="91"/>
    </row>
    <row r="2625" spans="1:2" x14ac:dyDescent="0.25">
      <c r="A2625" s="91"/>
      <c r="B2625" s="91"/>
    </row>
    <row r="2626" spans="1:2" x14ac:dyDescent="0.25">
      <c r="A2626" s="91"/>
      <c r="B2626" s="91"/>
    </row>
    <row r="2627" spans="1:2" x14ac:dyDescent="0.25">
      <c r="A2627" s="91"/>
      <c r="B2627" s="91"/>
    </row>
    <row r="2628" spans="1:2" x14ac:dyDescent="0.25">
      <c r="A2628" s="91"/>
      <c r="B2628" s="91"/>
    </row>
    <row r="2629" spans="1:2" x14ac:dyDescent="0.25">
      <c r="A2629" s="91"/>
      <c r="B2629" s="91"/>
    </row>
    <row r="2630" spans="1:2" x14ac:dyDescent="0.25">
      <c r="A2630" s="91"/>
      <c r="B2630" s="91"/>
    </row>
    <row r="2631" spans="1:2" x14ac:dyDescent="0.25">
      <c r="A2631" s="91"/>
      <c r="B2631" s="91"/>
    </row>
    <row r="2632" spans="1:2" x14ac:dyDescent="0.25">
      <c r="A2632" s="91"/>
      <c r="B2632" s="91"/>
    </row>
    <row r="2633" spans="1:2" x14ac:dyDescent="0.25">
      <c r="A2633" s="91"/>
      <c r="B2633" s="91"/>
    </row>
    <row r="2634" spans="1:2" x14ac:dyDescent="0.25">
      <c r="A2634" s="91"/>
      <c r="B2634" s="91"/>
    </row>
    <row r="2635" spans="1:2" x14ac:dyDescent="0.25">
      <c r="A2635" s="91"/>
      <c r="B2635" s="91"/>
    </row>
    <row r="2636" spans="1:2" x14ac:dyDescent="0.25">
      <c r="A2636" s="91"/>
      <c r="B2636" s="91"/>
    </row>
    <row r="2637" spans="1:2" x14ac:dyDescent="0.25">
      <c r="A2637" s="91"/>
      <c r="B2637" s="91"/>
    </row>
    <row r="2638" spans="1:2" x14ac:dyDescent="0.25">
      <c r="A2638" s="91"/>
      <c r="B2638" s="91"/>
    </row>
    <row r="2639" spans="1:2" x14ac:dyDescent="0.25">
      <c r="A2639" s="91"/>
      <c r="B2639" s="91"/>
    </row>
    <row r="2640" spans="1:2" x14ac:dyDescent="0.25">
      <c r="A2640" s="91"/>
      <c r="B2640" s="91"/>
    </row>
    <row r="2641" spans="1:2" x14ac:dyDescent="0.25">
      <c r="A2641" s="91"/>
      <c r="B2641" s="91"/>
    </row>
    <row r="2642" spans="1:2" x14ac:dyDescent="0.25">
      <c r="A2642" s="91"/>
      <c r="B2642" s="91"/>
    </row>
    <row r="2643" spans="1:2" x14ac:dyDescent="0.25">
      <c r="A2643" s="91"/>
      <c r="B2643" s="91"/>
    </row>
    <row r="2644" spans="1:2" x14ac:dyDescent="0.25">
      <c r="A2644" s="91"/>
      <c r="B2644" s="91"/>
    </row>
    <row r="2645" spans="1:2" x14ac:dyDescent="0.25">
      <c r="A2645" s="91"/>
      <c r="B2645" s="91"/>
    </row>
    <row r="2646" spans="1:2" x14ac:dyDescent="0.25">
      <c r="A2646" s="91"/>
      <c r="B2646" s="91"/>
    </row>
    <row r="2647" spans="1:2" x14ac:dyDescent="0.25">
      <c r="A2647" s="91"/>
      <c r="B2647" s="91"/>
    </row>
    <row r="2648" spans="1:2" x14ac:dyDescent="0.25">
      <c r="A2648" s="91"/>
      <c r="B2648" s="91"/>
    </row>
    <row r="2649" spans="1:2" x14ac:dyDescent="0.25">
      <c r="A2649" s="91"/>
      <c r="B2649" s="91"/>
    </row>
    <row r="2650" spans="1:2" x14ac:dyDescent="0.25">
      <c r="A2650" s="91"/>
      <c r="B2650" s="91"/>
    </row>
    <row r="2651" spans="1:2" x14ac:dyDescent="0.25">
      <c r="A2651" s="91"/>
      <c r="B2651" s="91"/>
    </row>
    <row r="2652" spans="1:2" x14ac:dyDescent="0.25">
      <c r="A2652" s="91"/>
      <c r="B2652" s="91"/>
    </row>
    <row r="2653" spans="1:2" x14ac:dyDescent="0.25">
      <c r="A2653" s="91"/>
      <c r="B2653" s="91"/>
    </row>
    <row r="2654" spans="1:2" x14ac:dyDescent="0.25">
      <c r="A2654" s="91"/>
      <c r="B2654" s="91"/>
    </row>
    <row r="2655" spans="1:2" x14ac:dyDescent="0.25">
      <c r="A2655" s="91"/>
      <c r="B2655" s="91"/>
    </row>
    <row r="2656" spans="1:2" x14ac:dyDescent="0.25">
      <c r="A2656" s="91"/>
      <c r="B2656" s="91"/>
    </row>
    <row r="2657" spans="1:2" x14ac:dyDescent="0.25">
      <c r="A2657" s="91"/>
      <c r="B2657" s="91"/>
    </row>
    <row r="2658" spans="1:2" x14ac:dyDescent="0.25">
      <c r="A2658" s="91"/>
      <c r="B2658" s="91"/>
    </row>
    <row r="2659" spans="1:2" x14ac:dyDescent="0.25">
      <c r="A2659" s="91"/>
      <c r="B2659" s="91"/>
    </row>
    <row r="2660" spans="1:2" x14ac:dyDescent="0.25">
      <c r="A2660" s="91"/>
      <c r="B2660" s="91"/>
    </row>
    <row r="2661" spans="1:2" x14ac:dyDescent="0.25">
      <c r="A2661" s="91"/>
      <c r="B2661" s="91"/>
    </row>
    <row r="2662" spans="1:2" x14ac:dyDescent="0.25">
      <c r="A2662" s="91"/>
      <c r="B2662" s="91"/>
    </row>
    <row r="2663" spans="1:2" x14ac:dyDescent="0.25">
      <c r="A2663" s="91"/>
      <c r="B2663" s="91"/>
    </row>
    <row r="2664" spans="1:2" x14ac:dyDescent="0.25">
      <c r="A2664" s="91"/>
      <c r="B2664" s="91"/>
    </row>
    <row r="2665" spans="1:2" x14ac:dyDescent="0.25">
      <c r="A2665" s="91"/>
      <c r="B2665" s="91"/>
    </row>
    <row r="2666" spans="1:2" x14ac:dyDescent="0.25">
      <c r="A2666" s="91"/>
      <c r="B2666" s="91"/>
    </row>
    <row r="2667" spans="1:2" x14ac:dyDescent="0.25">
      <c r="A2667" s="91"/>
      <c r="B2667" s="91"/>
    </row>
    <row r="2668" spans="1:2" x14ac:dyDescent="0.25">
      <c r="A2668" s="91"/>
      <c r="B2668" s="91"/>
    </row>
    <row r="2669" spans="1:2" x14ac:dyDescent="0.25">
      <c r="A2669" s="91"/>
      <c r="B2669" s="91"/>
    </row>
    <row r="2670" spans="1:2" x14ac:dyDescent="0.25">
      <c r="A2670" s="91"/>
      <c r="B2670" s="91"/>
    </row>
    <row r="2671" spans="1:2" x14ac:dyDescent="0.25">
      <c r="A2671" s="91"/>
      <c r="B2671" s="91"/>
    </row>
    <row r="2672" spans="1:2" x14ac:dyDescent="0.25">
      <c r="A2672" s="91"/>
      <c r="B2672" s="91"/>
    </row>
    <row r="2673" spans="1:2" x14ac:dyDescent="0.25">
      <c r="A2673" s="91"/>
      <c r="B2673" s="91"/>
    </row>
    <row r="2674" spans="1:2" x14ac:dyDescent="0.25">
      <c r="A2674" s="91"/>
      <c r="B2674" s="91"/>
    </row>
    <row r="2675" spans="1:2" x14ac:dyDescent="0.25">
      <c r="A2675" s="91"/>
      <c r="B2675" s="91"/>
    </row>
    <row r="2676" spans="1:2" x14ac:dyDescent="0.25">
      <c r="A2676" s="91"/>
      <c r="B2676" s="91"/>
    </row>
    <row r="2677" spans="1:2" x14ac:dyDescent="0.25">
      <c r="A2677" s="91"/>
      <c r="B2677" s="91"/>
    </row>
    <row r="2678" spans="1:2" x14ac:dyDescent="0.25">
      <c r="A2678" s="91"/>
      <c r="B2678" s="91"/>
    </row>
    <row r="2679" spans="1:2" x14ac:dyDescent="0.25">
      <c r="A2679" s="91"/>
      <c r="B2679" s="91"/>
    </row>
    <row r="2680" spans="1:2" x14ac:dyDescent="0.25">
      <c r="A2680" s="91"/>
      <c r="B2680" s="91"/>
    </row>
    <row r="2681" spans="1:2" x14ac:dyDescent="0.25">
      <c r="A2681" s="91"/>
      <c r="B2681" s="91"/>
    </row>
    <row r="2682" spans="1:2" x14ac:dyDescent="0.25">
      <c r="A2682" s="91"/>
      <c r="B2682" s="91"/>
    </row>
    <row r="2683" spans="1:2" x14ac:dyDescent="0.25">
      <c r="A2683" s="91"/>
      <c r="B2683" s="91"/>
    </row>
    <row r="2684" spans="1:2" x14ac:dyDescent="0.25">
      <c r="A2684" s="91"/>
      <c r="B2684" s="91"/>
    </row>
    <row r="2685" spans="1:2" x14ac:dyDescent="0.25">
      <c r="A2685" s="91"/>
      <c r="B2685" s="91"/>
    </row>
    <row r="2686" spans="1:2" x14ac:dyDescent="0.25">
      <c r="A2686" s="91"/>
      <c r="B2686" s="91"/>
    </row>
    <row r="2687" spans="1:2" x14ac:dyDescent="0.25">
      <c r="A2687" s="91"/>
      <c r="B2687" s="91"/>
    </row>
    <row r="2688" spans="1:2" x14ac:dyDescent="0.25">
      <c r="A2688" s="91"/>
      <c r="B2688" s="91"/>
    </row>
    <row r="2689" spans="1:2" x14ac:dyDescent="0.25">
      <c r="A2689" s="91"/>
      <c r="B2689" s="91"/>
    </row>
    <row r="2690" spans="1:2" x14ac:dyDescent="0.25">
      <c r="A2690" s="91"/>
      <c r="B2690" s="91"/>
    </row>
    <row r="2691" spans="1:2" x14ac:dyDescent="0.25">
      <c r="A2691" s="91"/>
      <c r="B2691" s="91"/>
    </row>
    <row r="2692" spans="1:2" x14ac:dyDescent="0.25">
      <c r="A2692" s="91"/>
      <c r="B2692" s="91"/>
    </row>
    <row r="2693" spans="1:2" x14ac:dyDescent="0.25">
      <c r="A2693" s="91"/>
      <c r="B2693" s="91"/>
    </row>
    <row r="2694" spans="1:2" x14ac:dyDescent="0.25">
      <c r="A2694" s="91"/>
      <c r="B2694" s="91"/>
    </row>
    <row r="2695" spans="1:2" x14ac:dyDescent="0.25">
      <c r="A2695" s="91"/>
      <c r="B2695" s="91"/>
    </row>
    <row r="2696" spans="1:2" x14ac:dyDescent="0.25">
      <c r="A2696" s="91"/>
      <c r="B2696" s="91"/>
    </row>
    <row r="2697" spans="1:2" x14ac:dyDescent="0.25">
      <c r="A2697" s="91"/>
      <c r="B2697" s="91"/>
    </row>
    <row r="2698" spans="1:2" x14ac:dyDescent="0.25">
      <c r="A2698" s="91"/>
      <c r="B2698" s="91"/>
    </row>
    <row r="2699" spans="1:2" x14ac:dyDescent="0.25">
      <c r="A2699" s="91"/>
      <c r="B2699" s="91"/>
    </row>
    <row r="2700" spans="1:2" x14ac:dyDescent="0.25">
      <c r="A2700" s="91"/>
      <c r="B2700" s="91"/>
    </row>
    <row r="2701" spans="1:2" x14ac:dyDescent="0.25">
      <c r="A2701" s="91"/>
      <c r="B2701" s="91"/>
    </row>
    <row r="2702" spans="1:2" x14ac:dyDescent="0.25">
      <c r="A2702" s="91"/>
      <c r="B2702" s="91"/>
    </row>
    <row r="2703" spans="1:2" x14ac:dyDescent="0.25">
      <c r="A2703" s="91"/>
      <c r="B2703" s="91"/>
    </row>
    <row r="2704" spans="1:2" x14ac:dyDescent="0.25">
      <c r="A2704" s="91"/>
      <c r="B2704" s="91"/>
    </row>
    <row r="2705" spans="1:2" x14ac:dyDescent="0.25">
      <c r="A2705" s="91"/>
      <c r="B2705" s="91"/>
    </row>
    <row r="2706" spans="1:2" x14ac:dyDescent="0.25">
      <c r="A2706" s="91"/>
      <c r="B2706" s="91"/>
    </row>
    <row r="2707" spans="1:2" x14ac:dyDescent="0.25">
      <c r="A2707" s="91"/>
      <c r="B2707" s="91"/>
    </row>
    <row r="2708" spans="1:2" x14ac:dyDescent="0.25">
      <c r="A2708" s="91"/>
      <c r="B2708" s="91"/>
    </row>
    <row r="2709" spans="1:2" x14ac:dyDescent="0.25">
      <c r="A2709" s="91"/>
      <c r="B2709" s="91"/>
    </row>
    <row r="2710" spans="1:2" x14ac:dyDescent="0.25">
      <c r="A2710" s="91"/>
      <c r="B2710" s="91"/>
    </row>
    <row r="2711" spans="1:2" x14ac:dyDescent="0.25">
      <c r="A2711" s="91"/>
      <c r="B2711" s="91"/>
    </row>
    <row r="2712" spans="1:2" x14ac:dyDescent="0.25">
      <c r="A2712" s="91"/>
      <c r="B2712" s="91"/>
    </row>
    <row r="2713" spans="1:2" x14ac:dyDescent="0.25">
      <c r="A2713" s="91"/>
      <c r="B2713" s="91"/>
    </row>
    <row r="2714" spans="1:2" x14ac:dyDescent="0.25">
      <c r="A2714" s="91"/>
      <c r="B2714" s="91"/>
    </row>
    <row r="2715" spans="1:2" x14ac:dyDescent="0.25">
      <c r="A2715" s="91"/>
      <c r="B2715" s="91"/>
    </row>
    <row r="2716" spans="1:2" x14ac:dyDescent="0.25">
      <c r="A2716" s="91"/>
      <c r="B2716" s="91"/>
    </row>
    <row r="2717" spans="1:2" x14ac:dyDescent="0.25">
      <c r="A2717" s="91"/>
      <c r="B2717" s="91"/>
    </row>
    <row r="2718" spans="1:2" x14ac:dyDescent="0.25">
      <c r="A2718" s="91"/>
      <c r="B2718" s="91"/>
    </row>
    <row r="2719" spans="1:2" x14ac:dyDescent="0.25">
      <c r="A2719" s="91"/>
      <c r="B2719" s="91"/>
    </row>
    <row r="2720" spans="1:2" x14ac:dyDescent="0.25">
      <c r="A2720" s="91"/>
      <c r="B2720" s="91"/>
    </row>
    <row r="2721" spans="1:2" x14ac:dyDescent="0.25">
      <c r="A2721" s="91"/>
      <c r="B2721" s="91"/>
    </row>
    <row r="2722" spans="1:2" x14ac:dyDescent="0.25">
      <c r="A2722" s="91"/>
      <c r="B2722" s="91"/>
    </row>
    <row r="2723" spans="1:2" x14ac:dyDescent="0.25">
      <c r="A2723" s="91"/>
      <c r="B2723" s="91"/>
    </row>
    <row r="2724" spans="1:2" x14ac:dyDescent="0.25">
      <c r="A2724" s="91"/>
      <c r="B2724" s="91"/>
    </row>
    <row r="2725" spans="1:2" x14ac:dyDescent="0.25">
      <c r="A2725" s="91"/>
      <c r="B2725" s="91"/>
    </row>
    <row r="2726" spans="1:2" x14ac:dyDescent="0.25">
      <c r="A2726" s="91"/>
      <c r="B2726" s="91"/>
    </row>
    <row r="2727" spans="1:2" x14ac:dyDescent="0.25">
      <c r="A2727" s="91"/>
      <c r="B2727" s="91"/>
    </row>
    <row r="2728" spans="1:2" x14ac:dyDescent="0.25">
      <c r="A2728" s="91"/>
      <c r="B2728" s="91"/>
    </row>
    <row r="2729" spans="1:2" x14ac:dyDescent="0.25">
      <c r="A2729" s="91"/>
      <c r="B2729" s="91"/>
    </row>
    <row r="2730" spans="1:2" x14ac:dyDescent="0.25">
      <c r="A2730" s="91"/>
      <c r="B2730" s="91"/>
    </row>
  </sheetData>
  <mergeCells count="31">
    <mergeCell ref="D457:D474"/>
    <mergeCell ref="A1:B1"/>
    <mergeCell ref="C1:D1"/>
    <mergeCell ref="D3:D122"/>
    <mergeCell ref="D123:D176"/>
    <mergeCell ref="D177:D214"/>
    <mergeCell ref="D215:D283"/>
    <mergeCell ref="D284:D303"/>
    <mergeCell ref="D304:D332"/>
    <mergeCell ref="D333:D345"/>
    <mergeCell ref="D346:D419"/>
    <mergeCell ref="D420:D456"/>
    <mergeCell ref="D1018:D1026"/>
    <mergeCell ref="D475:D490"/>
    <mergeCell ref="D491:D514"/>
    <mergeCell ref="D515:D517"/>
    <mergeCell ref="D518:D541"/>
    <mergeCell ref="D542:D576"/>
    <mergeCell ref="D577:D618"/>
    <mergeCell ref="D619:D656"/>
    <mergeCell ref="D657:D668"/>
    <mergeCell ref="D669:D879"/>
    <mergeCell ref="D880:D916"/>
    <mergeCell ref="D917:D1017"/>
    <mergeCell ref="D1474:D1498"/>
    <mergeCell ref="D1027:D1078"/>
    <mergeCell ref="D1079:D1081"/>
    <mergeCell ref="D1082:D1177"/>
    <mergeCell ref="D1178:D1194"/>
    <mergeCell ref="D1195:D1224"/>
    <mergeCell ref="D1225:D147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BIEU TH DNNN TỈNH TRA VINH</vt:lpstr>
      <vt:lpstr>BIEU TH_CTCP TỈNH TRA VINH</vt:lpstr>
      <vt:lpstr>Mã ngành kinh doanh chính</vt:lpstr>
      <vt:lpstr>Bảng đối chiếu mã ngành</vt:lpstr>
      <vt:lpstr>'BIEU TH DNNN TỈNH TRA VINH'!Print_Titles</vt:lpstr>
      <vt:lpstr>'BIEU TH_CTCP TỈNH TRA VINH'!Print_Titles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nguyenthithuphuong1</dc:creator>
  <cp:lastModifiedBy>Nguyen Thi Dien</cp:lastModifiedBy>
  <cp:lastPrinted>2020-07-15T01:15:03Z</cp:lastPrinted>
  <dcterms:created xsi:type="dcterms:W3CDTF">2015-07-15T02:43:44Z</dcterms:created>
  <dcterms:modified xsi:type="dcterms:W3CDTF">2020-07-15T01:15:43Z</dcterms:modified>
</cp:coreProperties>
</file>